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3A31FE49-A603-488B-B70D-B50CA7EE9D87}" xr6:coauthVersionLast="47" xr6:coauthVersionMax="47" xr10:uidLastSave="{00000000-0000-0000-0000-000000000000}"/>
  <bookViews>
    <workbookView xWindow="-110" yWindow="-110" windowWidth="19420" windowHeight="10300" tabRatio="603" xr2:uid="{00000000-000D-0000-FFFF-FFFF00000000}"/>
  </bookViews>
  <sheets>
    <sheet name="DCS" sheetId="2" r:id="rId1"/>
    <sheet name="Notes" sheetId="3" r:id="rId2"/>
  </sheets>
  <externalReferences>
    <externalReference r:id="rId3"/>
  </externalReferences>
  <definedNames>
    <definedName name="_xlnm.Print_Area" localSheetId="0">DCS!$A$1:$W$322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9" i="2" l="1"/>
  <c r="B29" i="2"/>
</calcChain>
</file>

<file path=xl/sharedStrings.xml><?xml version="1.0" encoding="utf-8"?>
<sst xmlns="http://schemas.openxmlformats.org/spreadsheetml/2006/main" count="39" uniqueCount="37">
  <si>
    <t>Net Claims on Central Government</t>
  </si>
  <si>
    <t>Claims on Other Sectors</t>
  </si>
  <si>
    <t>Total</t>
  </si>
  <si>
    <t>Net Foreign Assets</t>
  </si>
  <si>
    <t>Domestic Claims</t>
  </si>
  <si>
    <t>Broad Money</t>
  </si>
  <si>
    <t>Loans</t>
  </si>
  <si>
    <r>
      <t>DEPOSITORY CORPORATIONS SURVEY</t>
    </r>
    <r>
      <rPr>
        <vertAlign val="superscript"/>
        <sz val="14"/>
        <rFont val="Times New Roman"/>
        <family val="1"/>
      </rPr>
      <t>1/</t>
    </r>
  </si>
  <si>
    <t>Claims on Non-Residents</t>
  </si>
  <si>
    <t>Liabilities to  Non-Residents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</si>
  <si>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</si>
  <si>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</si>
  <si>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</si>
  <si>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</si>
  <si>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</si>
  <si>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End of Period</t>
  </si>
  <si>
    <t>Claims on Private Sector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</si>
  <si>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</si>
  <si>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</si>
  <si>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</si>
  <si>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</si>
  <si>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</si>
  <si>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</si>
  <si>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</si>
  <si>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 xml:space="preserve">Securities Other than Shares Excluded from Broad Money  </t>
  </si>
  <si>
    <t>Shares &amp; Other Equity</t>
  </si>
  <si>
    <t>Other Items (Net)</t>
  </si>
  <si>
    <t>($ Million)</t>
  </si>
  <si>
    <t>General Notes:</t>
  </si>
  <si>
    <t>Reserve Bank of Fiji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</si>
  <si>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</si>
  <si>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t xml:space="preserve">Central Bank Survey (CBS) - (Table 3) and Other Depository Corporation Survey (ODCS) - (Table 2). </t>
  </si>
  <si>
    <t>Depository Corporations Survey (DCS)</t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</si>
  <si>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</si>
  <si>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Published By:</t>
  </si>
  <si>
    <t>Source:</t>
  </si>
  <si>
    <t>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</si>
</sst>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F8">
            <v>1199.8273532924636</v>
          </cell>
        </row>
        <row r="74">
          <cell r="KI74">
            <v>2571.9757374971464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36"/>
  <sheetViews>
    <sheetView tabSelected="1" zoomScaleNormal="100" zoomScaleSheetLayoutView="90" workbookViewId="0">
      <pane xSplit="1" ySplit="5" topLeftCell="B300" activePane="bottomRight" state="frozen"/>
      <selection pane="topRight" activeCell="C1" sqref="C1"/>
      <selection pane="bottomLeft" activeCell="A12" sqref="A12"/>
      <selection pane="bottomRight" activeCell="H323" sqref="H323"/>
    </sheetView>
  </sheetViews>
  <sheetFormatPr defaultColWidth="9.1796875" defaultRowHeight="13" x14ac:dyDescent="0.25"/>
  <cols>
    <col min="1" max="1" width="11.26953125" style="49" customWidth="1"/>
    <col min="2" max="2" width="12.1796875" style="49" customWidth="1"/>
    <col min="3" max="3" width="11.453125" style="49" customWidth="1"/>
    <col min="4" max="4" width="8.81640625" style="49" customWidth="1"/>
    <col min="5" max="5" width="11.1796875" style="49" customWidth="1"/>
    <col min="6" max="6" width="12" style="49" customWidth="1"/>
    <col min="7" max="7" width="8.7265625" style="49" customWidth="1"/>
    <col min="8" max="8" width="11.81640625" style="49" customWidth="1"/>
    <col min="9" max="9" width="12.26953125" style="49" customWidth="1"/>
    <col min="10" max="10" width="13.26953125" style="49" customWidth="1"/>
    <col min="11" max="11" width="8.54296875" style="49" customWidth="1"/>
    <col min="12" max="12" width="8" style="49" customWidth="1"/>
    <col min="13" max="13" width="9.1796875" style="49" customWidth="1"/>
    <col min="14" max="14" width="14" style="49" customWidth="1"/>
    <col min="15" max="15" width="10.7265625" style="49" customWidth="1"/>
    <col min="16" max="16" width="11.7265625" style="49" customWidth="1"/>
    <col min="17" max="17" width="11.26953125" style="49" customWidth="1"/>
    <col min="18" max="18" width="10.7265625" style="49" customWidth="1"/>
    <col min="19" max="19" width="10.81640625" style="49" customWidth="1"/>
    <col min="20" max="20" width="11.81640625" style="49" customWidth="1"/>
    <col min="21" max="21" width="8.1796875" style="49" customWidth="1"/>
    <col min="22" max="22" width="11.81640625" style="49" customWidth="1"/>
    <col min="23" max="23" width="8.1796875" style="49" customWidth="1"/>
    <col min="24" max="16384" width="9.1796875" style="49"/>
  </cols>
  <sheetData>
    <row r="1" spans="1:41" ht="30" customHeight="1" x14ac:dyDescent="0.25">
      <c r="A1" s="63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41" ht="15" customHeight="1" thickBot="1" x14ac:dyDescent="0.3">
      <c r="A2" s="66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1:41" s="1" customFormat="1" ht="20.25" customHeight="1" thickBot="1" x14ac:dyDescent="0.3">
      <c r="A3" s="74" t="s">
        <v>15</v>
      </c>
      <c r="B3" s="81" t="s">
        <v>3</v>
      </c>
      <c r="C3" s="82"/>
      <c r="D3" s="83"/>
      <c r="E3" s="81" t="s">
        <v>4</v>
      </c>
      <c r="F3" s="82"/>
      <c r="G3" s="82"/>
      <c r="H3" s="82"/>
      <c r="I3" s="82"/>
      <c r="J3" s="82"/>
      <c r="K3" s="82"/>
      <c r="L3" s="82"/>
      <c r="M3" s="83"/>
      <c r="N3" s="88" t="s">
        <v>5</v>
      </c>
      <c r="O3" s="89"/>
      <c r="P3" s="89"/>
      <c r="Q3" s="89"/>
      <c r="R3" s="90"/>
      <c r="S3" s="71" t="s">
        <v>23</v>
      </c>
      <c r="T3" s="58" t="s">
        <v>24</v>
      </c>
      <c r="U3" s="58" t="s">
        <v>6</v>
      </c>
      <c r="V3" s="58" t="s">
        <v>25</v>
      </c>
      <c r="W3" s="61" t="s">
        <v>26</v>
      </c>
    </row>
    <row r="4" spans="1:41" s="1" customFormat="1" ht="21" customHeight="1" x14ac:dyDescent="0.25">
      <c r="A4" s="75"/>
      <c r="B4" s="77" t="s">
        <v>8</v>
      </c>
      <c r="C4" s="79" t="s">
        <v>9</v>
      </c>
      <c r="D4" s="94" t="s">
        <v>2</v>
      </c>
      <c r="E4" s="91" t="s">
        <v>0</v>
      </c>
      <c r="F4" s="92"/>
      <c r="G4" s="92"/>
      <c r="H4" s="92" t="s">
        <v>1</v>
      </c>
      <c r="I4" s="93"/>
      <c r="J4" s="92"/>
      <c r="K4" s="92"/>
      <c r="L4" s="92"/>
      <c r="M4" s="96" t="s">
        <v>17</v>
      </c>
      <c r="N4" s="84" t="s">
        <v>18</v>
      </c>
      <c r="O4" s="86" t="s">
        <v>19</v>
      </c>
      <c r="P4" s="86" t="s">
        <v>20</v>
      </c>
      <c r="Q4" s="86" t="s">
        <v>21</v>
      </c>
      <c r="R4" s="69" t="s">
        <v>22</v>
      </c>
      <c r="S4" s="72"/>
      <c r="T4" s="59"/>
      <c r="U4" s="59"/>
      <c r="V4" s="59"/>
      <c r="W4" s="62"/>
    </row>
    <row r="5" spans="1:41" s="1" customFormat="1" ht="51" customHeight="1" thickBot="1" x14ac:dyDescent="0.3">
      <c r="A5" s="76"/>
      <c r="B5" s="78"/>
      <c r="C5" s="80"/>
      <c r="D5" s="95"/>
      <c r="E5" s="11" t="s">
        <v>10</v>
      </c>
      <c r="F5" s="12" t="s">
        <v>11</v>
      </c>
      <c r="G5" s="13" t="s">
        <v>2</v>
      </c>
      <c r="H5" s="14" t="s">
        <v>12</v>
      </c>
      <c r="I5" s="12" t="s">
        <v>13</v>
      </c>
      <c r="J5" s="12" t="s">
        <v>14</v>
      </c>
      <c r="K5" s="12" t="s">
        <v>16</v>
      </c>
      <c r="L5" s="13" t="s">
        <v>2</v>
      </c>
      <c r="M5" s="97"/>
      <c r="N5" s="85"/>
      <c r="O5" s="87"/>
      <c r="P5" s="87"/>
      <c r="Q5" s="87"/>
      <c r="R5" s="70"/>
      <c r="S5" s="73"/>
      <c r="T5" s="60"/>
      <c r="U5" s="60"/>
      <c r="V5" s="60"/>
      <c r="W5" s="60"/>
      <c r="X5" s="15"/>
    </row>
    <row r="6" spans="1:41" s="1" customFormat="1" ht="16.5" customHeight="1" x14ac:dyDescent="0.25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 x14ac:dyDescent="0.25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 x14ac:dyDescent="0.25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 x14ac:dyDescent="0.25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 x14ac:dyDescent="0.25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 x14ac:dyDescent="0.25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 x14ac:dyDescent="0.25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 x14ac:dyDescent="0.25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 x14ac:dyDescent="0.25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 x14ac:dyDescent="0.25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 x14ac:dyDescent="0.25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 x14ac:dyDescent="0.25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 x14ac:dyDescent="0.25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 x14ac:dyDescent="0.25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 x14ac:dyDescent="0.25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 x14ac:dyDescent="0.25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 x14ac:dyDescent="0.25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 x14ac:dyDescent="0.25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 x14ac:dyDescent="0.25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 x14ac:dyDescent="0.25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 x14ac:dyDescent="0.25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 x14ac:dyDescent="0.25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 x14ac:dyDescent="0.25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 x14ac:dyDescent="0.25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 x14ac:dyDescent="0.25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 x14ac:dyDescent="0.25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 x14ac:dyDescent="0.25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 x14ac:dyDescent="0.25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 x14ac:dyDescent="0.25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 x14ac:dyDescent="0.25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 x14ac:dyDescent="0.25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 x14ac:dyDescent="0.25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 x14ac:dyDescent="0.25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 x14ac:dyDescent="0.25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 x14ac:dyDescent="0.25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 x14ac:dyDescent="0.25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 x14ac:dyDescent="0.25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 x14ac:dyDescent="0.25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 x14ac:dyDescent="0.25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 x14ac:dyDescent="0.25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 x14ac:dyDescent="0.25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 x14ac:dyDescent="0.25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 x14ac:dyDescent="0.25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 x14ac:dyDescent="0.25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 x14ac:dyDescent="0.25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 x14ac:dyDescent="0.25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 x14ac:dyDescent="0.25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 x14ac:dyDescent="0.25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 x14ac:dyDescent="0.25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 x14ac:dyDescent="0.25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 x14ac:dyDescent="0.25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 x14ac:dyDescent="0.25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 x14ac:dyDescent="0.25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 x14ac:dyDescent="0.25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 x14ac:dyDescent="0.25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 x14ac:dyDescent="0.25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 x14ac:dyDescent="0.25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 x14ac:dyDescent="0.25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 x14ac:dyDescent="0.25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 x14ac:dyDescent="0.25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 x14ac:dyDescent="0.25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 x14ac:dyDescent="0.25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 x14ac:dyDescent="0.25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 x14ac:dyDescent="0.25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 x14ac:dyDescent="0.25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 x14ac:dyDescent="0.25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 x14ac:dyDescent="0.25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 x14ac:dyDescent="0.25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 x14ac:dyDescent="0.25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 x14ac:dyDescent="0.25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 x14ac:dyDescent="0.25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 x14ac:dyDescent="0.25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 x14ac:dyDescent="0.25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 x14ac:dyDescent="0.25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 x14ac:dyDescent="0.25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 x14ac:dyDescent="0.25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 x14ac:dyDescent="0.25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 x14ac:dyDescent="0.25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 x14ac:dyDescent="0.25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 x14ac:dyDescent="0.25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 x14ac:dyDescent="0.25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 x14ac:dyDescent="0.25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 x14ac:dyDescent="0.25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 x14ac:dyDescent="0.25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 x14ac:dyDescent="0.25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 x14ac:dyDescent="0.25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 x14ac:dyDescent="0.25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 x14ac:dyDescent="0.25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 x14ac:dyDescent="0.25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 x14ac:dyDescent="0.25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 x14ac:dyDescent="0.25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 x14ac:dyDescent="0.25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 x14ac:dyDescent="0.25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 x14ac:dyDescent="0.25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 x14ac:dyDescent="0.25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 x14ac:dyDescent="0.25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 x14ac:dyDescent="0.25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 x14ac:dyDescent="0.25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 x14ac:dyDescent="0.25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 x14ac:dyDescent="0.25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 x14ac:dyDescent="0.25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 x14ac:dyDescent="0.25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 x14ac:dyDescent="0.25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 x14ac:dyDescent="0.25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 x14ac:dyDescent="0.25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 x14ac:dyDescent="0.25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 x14ac:dyDescent="0.25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 x14ac:dyDescent="0.25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 x14ac:dyDescent="0.25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 x14ac:dyDescent="0.25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 x14ac:dyDescent="0.25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 x14ac:dyDescent="0.25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 x14ac:dyDescent="0.25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 x14ac:dyDescent="0.25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 x14ac:dyDescent="0.25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 x14ac:dyDescent="0.25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 x14ac:dyDescent="0.25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 x14ac:dyDescent="0.25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 x14ac:dyDescent="0.25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 x14ac:dyDescent="0.25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 x14ac:dyDescent="0.25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 x14ac:dyDescent="0.25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 x14ac:dyDescent="0.25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 x14ac:dyDescent="0.25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 x14ac:dyDescent="0.25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 x14ac:dyDescent="0.25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 x14ac:dyDescent="0.25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 x14ac:dyDescent="0.25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 x14ac:dyDescent="0.25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 x14ac:dyDescent="0.25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 x14ac:dyDescent="0.25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 x14ac:dyDescent="0.25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 x14ac:dyDescent="0.25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 x14ac:dyDescent="0.25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 x14ac:dyDescent="0.25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 x14ac:dyDescent="0.25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 x14ac:dyDescent="0.25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 x14ac:dyDescent="0.25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 x14ac:dyDescent="0.25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 x14ac:dyDescent="0.25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 x14ac:dyDescent="0.25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 x14ac:dyDescent="0.25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 x14ac:dyDescent="0.25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 x14ac:dyDescent="0.25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 x14ac:dyDescent="0.25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 x14ac:dyDescent="0.25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 x14ac:dyDescent="0.25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 x14ac:dyDescent="0.25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 x14ac:dyDescent="0.25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 x14ac:dyDescent="0.25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 x14ac:dyDescent="0.25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 x14ac:dyDescent="0.25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 x14ac:dyDescent="0.25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 x14ac:dyDescent="0.25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 x14ac:dyDescent="0.25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 x14ac:dyDescent="0.25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 x14ac:dyDescent="0.25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 x14ac:dyDescent="0.25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 x14ac:dyDescent="0.25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 x14ac:dyDescent="0.25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 x14ac:dyDescent="0.25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 x14ac:dyDescent="0.25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 x14ac:dyDescent="0.25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 x14ac:dyDescent="0.25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 x14ac:dyDescent="0.25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 x14ac:dyDescent="0.25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 x14ac:dyDescent="0.25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 x14ac:dyDescent="0.25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 x14ac:dyDescent="0.25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 x14ac:dyDescent="0.25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 x14ac:dyDescent="0.25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 x14ac:dyDescent="0.25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 x14ac:dyDescent="0.25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 x14ac:dyDescent="0.25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 x14ac:dyDescent="0.25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 x14ac:dyDescent="0.25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 x14ac:dyDescent="0.25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 x14ac:dyDescent="0.25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 x14ac:dyDescent="0.25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 x14ac:dyDescent="0.25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 x14ac:dyDescent="0.25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 x14ac:dyDescent="0.25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 x14ac:dyDescent="0.25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 x14ac:dyDescent="0.25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 x14ac:dyDescent="0.25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 x14ac:dyDescent="0.25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 x14ac:dyDescent="0.25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 x14ac:dyDescent="0.25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 x14ac:dyDescent="0.25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 x14ac:dyDescent="0.25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 x14ac:dyDescent="0.25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 x14ac:dyDescent="0.25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 x14ac:dyDescent="0.25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 x14ac:dyDescent="0.25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 x14ac:dyDescent="0.25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 x14ac:dyDescent="0.25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 x14ac:dyDescent="0.25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 x14ac:dyDescent="0.25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 x14ac:dyDescent="0.25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 x14ac:dyDescent="0.25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 x14ac:dyDescent="0.25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 x14ac:dyDescent="0.25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 x14ac:dyDescent="0.25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 x14ac:dyDescent="0.25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 x14ac:dyDescent="0.25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 x14ac:dyDescent="0.25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 x14ac:dyDescent="0.25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 x14ac:dyDescent="0.25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 x14ac:dyDescent="0.25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 x14ac:dyDescent="0.25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 x14ac:dyDescent="0.25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 x14ac:dyDescent="0.25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 x14ac:dyDescent="0.25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 x14ac:dyDescent="0.25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 x14ac:dyDescent="0.25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 x14ac:dyDescent="0.25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 x14ac:dyDescent="0.25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 x14ac:dyDescent="0.25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 x14ac:dyDescent="0.25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 x14ac:dyDescent="0.25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 x14ac:dyDescent="0.25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 x14ac:dyDescent="0.25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 x14ac:dyDescent="0.25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 x14ac:dyDescent="0.25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 x14ac:dyDescent="0.25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 x14ac:dyDescent="0.25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 x14ac:dyDescent="0.25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 x14ac:dyDescent="0.25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 x14ac:dyDescent="0.25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 x14ac:dyDescent="0.25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 x14ac:dyDescent="0.25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 x14ac:dyDescent="0.25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 x14ac:dyDescent="0.25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 x14ac:dyDescent="0.25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 x14ac:dyDescent="0.25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 x14ac:dyDescent="0.25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 x14ac:dyDescent="0.25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 x14ac:dyDescent="0.25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 x14ac:dyDescent="0.25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 x14ac:dyDescent="0.25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 x14ac:dyDescent="0.25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 x14ac:dyDescent="0.25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 x14ac:dyDescent="0.25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 x14ac:dyDescent="0.25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 x14ac:dyDescent="0.25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 x14ac:dyDescent="0.25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 x14ac:dyDescent="0.25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 x14ac:dyDescent="0.25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 x14ac:dyDescent="0.25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 x14ac:dyDescent="0.25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 x14ac:dyDescent="0.25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 x14ac:dyDescent="0.25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 x14ac:dyDescent="0.25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 x14ac:dyDescent="0.25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 x14ac:dyDescent="0.25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 x14ac:dyDescent="0.25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 x14ac:dyDescent="0.25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 x14ac:dyDescent="0.25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 x14ac:dyDescent="0.25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 x14ac:dyDescent="0.25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 x14ac:dyDescent="0.25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 x14ac:dyDescent="0.25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 x14ac:dyDescent="0.25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 x14ac:dyDescent="0.25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 x14ac:dyDescent="0.25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 x14ac:dyDescent="0.25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 x14ac:dyDescent="0.25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 x14ac:dyDescent="0.25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 x14ac:dyDescent="0.25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 x14ac:dyDescent="0.25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 x14ac:dyDescent="0.25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 x14ac:dyDescent="0.25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 x14ac:dyDescent="0.25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 x14ac:dyDescent="0.25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 x14ac:dyDescent="0.25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 x14ac:dyDescent="0.25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 x14ac:dyDescent="0.25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 x14ac:dyDescent="0.25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 x14ac:dyDescent="0.25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 x14ac:dyDescent="0.25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 x14ac:dyDescent="0.25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 x14ac:dyDescent="0.25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 x14ac:dyDescent="0.25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 x14ac:dyDescent="0.25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 x14ac:dyDescent="0.25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 x14ac:dyDescent="0.25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 x14ac:dyDescent="0.25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 x14ac:dyDescent="0.25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 x14ac:dyDescent="0.25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75" customHeight="1" x14ac:dyDescent="0.25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7470.2033000512038</v>
      </c>
      <c r="P295" s="2">
        <v>2731.1974531561004</v>
      </c>
      <c r="Q295" s="2">
        <v>43.596192989999999</v>
      </c>
      <c r="R295" s="5">
        <v>11021.658479881522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120.78329345451604</v>
      </c>
      <c r="X295" s="15"/>
    </row>
    <row r="296" spans="1:24" s="1" customFormat="1" ht="18.75" customHeight="1" x14ac:dyDescent="0.25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7545.3731269825194</v>
      </c>
      <c r="P296" s="2">
        <v>2719.9993568305999</v>
      </c>
      <c r="Q296" s="2">
        <v>40.943103149999999</v>
      </c>
      <c r="R296" s="5">
        <v>11091.053957089625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97.325820665360737</v>
      </c>
      <c r="X296" s="15"/>
    </row>
    <row r="297" spans="1:24" s="1" customFormat="1" ht="18.75" customHeight="1" x14ac:dyDescent="0.25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7627.2636492470047</v>
      </c>
      <c r="P297" s="2">
        <v>2812.1205924939004</v>
      </c>
      <c r="Q297" s="2">
        <v>39.710505730000001</v>
      </c>
      <c r="R297" s="5">
        <v>11278.426590837205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103.14173354804062</v>
      </c>
      <c r="X297" s="15"/>
    </row>
    <row r="298" spans="1:24" s="1" customFormat="1" ht="18.75" customHeight="1" x14ac:dyDescent="0.25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783.32380578724008</v>
      </c>
      <c r="O298" s="2">
        <v>7595.2732064392312</v>
      </c>
      <c r="P298" s="2">
        <v>2867.2347461298004</v>
      </c>
      <c r="Q298" s="2">
        <v>42.032128669999999</v>
      </c>
      <c r="R298" s="5">
        <v>11287.863887026271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81.762894447360736</v>
      </c>
      <c r="X298" s="15"/>
    </row>
    <row r="299" spans="1:24" s="1" customFormat="1" ht="18.75" customHeight="1" x14ac:dyDescent="0.25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819.04231441792513</v>
      </c>
      <c r="O299" s="2">
        <v>7742.7083838169783</v>
      </c>
      <c r="P299" s="2">
        <v>2864.9830224891994</v>
      </c>
      <c r="Q299" s="2">
        <v>35.892169459999998</v>
      </c>
      <c r="R299" s="2">
        <v>11462.625890184103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98.218799163163624</v>
      </c>
      <c r="X299" s="15"/>
    </row>
    <row r="300" spans="1:24" s="1" customFormat="1" ht="18.75" customHeight="1" x14ac:dyDescent="0.25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835.13684224720237</v>
      </c>
      <c r="O300" s="2">
        <v>7955.1475057091802</v>
      </c>
      <c r="P300" s="2">
        <v>2849.0463348782996</v>
      </c>
      <c r="Q300" s="2">
        <v>39.040479419999997</v>
      </c>
      <c r="R300" s="2">
        <v>11678.371162254682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70.334443557128168</v>
      </c>
      <c r="X300" s="15"/>
    </row>
    <row r="301" spans="1:24" s="1" customFormat="1" ht="18.75" customHeight="1" x14ac:dyDescent="0.25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805.57782536353989</v>
      </c>
      <c r="O301" s="2">
        <v>8040.6535540790874</v>
      </c>
      <c r="P301" s="2">
        <v>2895.7819392112001</v>
      </c>
      <c r="Q301" s="2">
        <v>30.998370659999999</v>
      </c>
      <c r="R301" s="2">
        <v>11773.011689313826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102.26559977285157</v>
      </c>
      <c r="X301" s="15"/>
    </row>
    <row r="302" spans="1:24" s="1" customFormat="1" ht="18.5" customHeight="1" x14ac:dyDescent="0.25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852.47675167736884</v>
      </c>
      <c r="O302" s="2">
        <v>7889.9551760297245</v>
      </c>
      <c r="P302" s="2">
        <v>2952.1897437820003</v>
      </c>
      <c r="Q302" s="2">
        <v>34.485305109999999</v>
      </c>
      <c r="R302" s="2">
        <v>11729.106976599094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76.119460826385676</v>
      </c>
      <c r="X302" s="15"/>
    </row>
    <row r="303" spans="1:24" s="1" customFormat="1" ht="18.75" customHeight="1" x14ac:dyDescent="0.25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814.99261965536152</v>
      </c>
      <c r="O303" s="2">
        <v>7993.7691995161931</v>
      </c>
      <c r="P303" s="2">
        <v>2885.3103595075004</v>
      </c>
      <c r="Q303" s="2">
        <v>32.755182310000002</v>
      </c>
      <c r="R303" s="2">
        <v>11726.827360989057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115.3005197843992</v>
      </c>
      <c r="X303" s="15"/>
    </row>
    <row r="304" spans="1:24" s="1" customFormat="1" ht="18.5" customHeight="1" x14ac:dyDescent="0.25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859.99001448509432</v>
      </c>
      <c r="O304" s="2">
        <v>8147.87115105659</v>
      </c>
      <c r="P304" s="2">
        <v>2869.8970571490995</v>
      </c>
      <c r="Q304" s="2">
        <v>29.422633170000001</v>
      </c>
      <c r="R304" s="2">
        <v>11907.180855860783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103.7413799448976</v>
      </c>
      <c r="X304" s="15"/>
    </row>
    <row r="305" spans="1:24" s="1" customFormat="1" ht="18.5" customHeight="1" x14ac:dyDescent="0.25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860.8318247743058</v>
      </c>
      <c r="O305" s="2">
        <v>8208.985321678234</v>
      </c>
      <c r="P305" s="2">
        <v>2834.965263131</v>
      </c>
      <c r="Q305" s="2">
        <v>31.03532483</v>
      </c>
      <c r="R305" s="2">
        <v>11935.81773441354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83.38793154615972</v>
      </c>
      <c r="X305" s="15"/>
    </row>
    <row r="306" spans="1:24" s="1" customFormat="1" ht="18.5" customHeight="1" x14ac:dyDescent="0.25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857.97230176118399</v>
      </c>
      <c r="O306" s="2">
        <v>8286.0686393168689</v>
      </c>
      <c r="P306" s="2">
        <v>2863.3516670189515</v>
      </c>
      <c r="Q306" s="2">
        <v>34.88086964</v>
      </c>
      <c r="R306" s="2">
        <v>12042.273477737002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109.55342415870291</v>
      </c>
      <c r="X306" s="15"/>
    </row>
    <row r="307" spans="1:24" s="1" customFormat="1" ht="18.5" customHeight="1" x14ac:dyDescent="0.25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836.72043249177329</v>
      </c>
      <c r="O307" s="2">
        <v>8338.2764407263712</v>
      </c>
      <c r="P307" s="2">
        <v>2925.4367404820714</v>
      </c>
      <c r="Q307" s="2">
        <v>32.761708200000001</v>
      </c>
      <c r="R307" s="2">
        <v>12133.195321900215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114.03978529811724</v>
      </c>
      <c r="X307" s="15"/>
    </row>
    <row r="308" spans="1:24" s="1" customFormat="1" ht="18.5" customHeight="1" x14ac:dyDescent="0.25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836.72310155742537</v>
      </c>
      <c r="O308" s="2">
        <v>8285.52536337936</v>
      </c>
      <c r="P308" s="2">
        <v>2898.2550978581876</v>
      </c>
      <c r="Q308" s="2">
        <v>42.361708500000006</v>
      </c>
      <c r="R308" s="2">
        <v>12062.865271294973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137.30505657288666</v>
      </c>
      <c r="X308" s="15"/>
    </row>
    <row r="309" spans="1:24" s="1" customFormat="1" ht="18.5" customHeight="1" x14ac:dyDescent="0.25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830.72164753160052</v>
      </c>
      <c r="O309" s="2">
        <v>8169.7111039878237</v>
      </c>
      <c r="P309" s="2">
        <v>3016.8455740446234</v>
      </c>
      <c r="Q309" s="2">
        <v>44.039303489999995</v>
      </c>
      <c r="R309" s="2">
        <v>12061.317629054047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103.00749255637055</v>
      </c>
      <c r="X309" s="15"/>
    </row>
    <row r="310" spans="1:24" s="1" customFormat="1" ht="18.5" customHeight="1" x14ac:dyDescent="0.25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829.89123756622257</v>
      </c>
      <c r="O310" s="2">
        <v>8322.2239298765817</v>
      </c>
      <c r="P310" s="2">
        <v>2899.9804110779537</v>
      </c>
      <c r="Q310" s="2">
        <v>66.834715459999998</v>
      </c>
      <c r="R310" s="2">
        <v>12118.930293980757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138.644709729683</v>
      </c>
      <c r="X310" s="15"/>
    </row>
    <row r="311" spans="1:24" s="1" customFormat="1" ht="18.5" customHeight="1" x14ac:dyDescent="0.25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874.24303826373603</v>
      </c>
      <c r="O311" s="2">
        <v>8414.332871522698</v>
      </c>
      <c r="P311" s="2">
        <v>2887.4692556826785</v>
      </c>
      <c r="Q311" s="2">
        <v>68.043226570000002</v>
      </c>
      <c r="R311" s="2">
        <v>12244.088392039113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128.50743803069116</v>
      </c>
      <c r="X311" s="15"/>
    </row>
    <row r="312" spans="1:24" s="1" customFormat="1" ht="18.5" customHeight="1" x14ac:dyDescent="0.25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879.70123827903512</v>
      </c>
      <c r="O312" s="2">
        <v>8736.8564684701014</v>
      </c>
      <c r="P312" s="2">
        <v>2977.4039045274103</v>
      </c>
      <c r="Q312" s="2">
        <v>68.894849800000003</v>
      </c>
      <c r="R312" s="2">
        <v>12662.856461076548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82.632585770672065</v>
      </c>
      <c r="X312" s="15"/>
    </row>
    <row r="313" spans="1:24" s="1" customFormat="1" ht="18.5" customHeight="1" x14ac:dyDescent="0.25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913.35432652382497</v>
      </c>
      <c r="O313" s="2">
        <v>8890.2346331703993</v>
      </c>
      <c r="P313" s="2">
        <v>2994.4752822090436</v>
      </c>
      <c r="Q313" s="2">
        <v>79.371934949999996</v>
      </c>
      <c r="R313" s="2">
        <v>12877.436176853269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18.543942775579531</v>
      </c>
      <c r="X313" s="15"/>
    </row>
    <row r="314" spans="1:24" s="1" customFormat="1" ht="18.5" customHeight="1" x14ac:dyDescent="0.25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935.24439806044131</v>
      </c>
      <c r="O314" s="2">
        <v>8933.8377160182517</v>
      </c>
      <c r="P314" s="2">
        <v>2951.3900439289009</v>
      </c>
      <c r="Q314" s="2">
        <v>83.793608000000006</v>
      </c>
      <c r="R314" s="2">
        <v>12904.265766007595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-12.895225506037349</v>
      </c>
      <c r="X314" s="15"/>
    </row>
    <row r="315" spans="1:24" s="1" customFormat="1" ht="18.5" customHeight="1" x14ac:dyDescent="0.25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921.8338076422001</v>
      </c>
      <c r="O315" s="2">
        <v>9031.3850715396511</v>
      </c>
      <c r="P315" s="2">
        <v>2959.4950853999371</v>
      </c>
      <c r="Q315" s="2">
        <v>92.828991739999992</v>
      </c>
      <c r="R315" s="2">
        <v>13005.542956321788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6.93660059642405</v>
      </c>
      <c r="X315" s="15"/>
    </row>
    <row r="316" spans="1:24" s="1" customFormat="1" ht="18.5" customHeight="1" x14ac:dyDescent="0.25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942.70894334471598</v>
      </c>
      <c r="O316" s="2">
        <v>8945.7860493520184</v>
      </c>
      <c r="P316" s="2">
        <v>3254.4568446868634</v>
      </c>
      <c r="Q316" s="2">
        <v>81.618803610000001</v>
      </c>
      <c r="R316" s="2">
        <v>13224.570640993597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-6.6335686419579929</v>
      </c>
      <c r="X316" s="15"/>
    </row>
    <row r="317" spans="1:24" s="1" customFormat="1" ht="18.5" customHeight="1" x14ac:dyDescent="0.25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956.46469108894235</v>
      </c>
      <c r="O317" s="2">
        <v>9099.64288093098</v>
      </c>
      <c r="P317" s="2">
        <v>2978.4572344895732</v>
      </c>
      <c r="Q317" s="2">
        <v>97.439996939999986</v>
      </c>
      <c r="R317" s="2">
        <v>13132.004803449496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2.7030158583318666</v>
      </c>
      <c r="X317" s="15"/>
    </row>
    <row r="318" spans="1:24" s="1" customFormat="1" ht="18.5" customHeight="1" x14ac:dyDescent="0.25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2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925.16597093730911</v>
      </c>
      <c r="O318" s="2">
        <v>9238.2658978500403</v>
      </c>
      <c r="P318" s="2">
        <v>3034.6379258790157</v>
      </c>
      <c r="Q318" s="2">
        <v>92.879017259999998</v>
      </c>
      <c r="R318" s="2">
        <v>13290.948811926364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27.599500714508537</v>
      </c>
      <c r="X318" s="15"/>
    </row>
    <row r="319" spans="1:24" s="1" customFormat="1" ht="18.5" customHeight="1" x14ac:dyDescent="0.25">
      <c r="A319" s="17">
        <v>46023</v>
      </c>
      <c r="B319" s="2">
        <v>5011.4666953957794</v>
      </c>
      <c r="C319" s="2">
        <v>1578.5563359389002</v>
      </c>
      <c r="D319" s="5">
        <v>3432.9103594568792</v>
      </c>
      <c r="E319" s="101">
        <v>1309.9093112800001</v>
      </c>
      <c r="F319" s="2">
        <v>1074.5006103005003</v>
      </c>
      <c r="G319" s="5">
        <v>235.40870097949983</v>
      </c>
      <c r="H319" s="2">
        <v>14.421836339899999</v>
      </c>
      <c r="I319" s="2">
        <v>2.4521197199999998</v>
      </c>
      <c r="J319" s="2">
        <v>784.37061645009999</v>
      </c>
      <c r="K319" s="2">
        <v>11421.373451603165</v>
      </c>
      <c r="L319" s="101">
        <v>12222.618024113166</v>
      </c>
      <c r="M319" s="101">
        <v>12458.026725092666</v>
      </c>
      <c r="N319" s="6">
        <v>895.21902077395407</v>
      </c>
      <c r="O319" s="2">
        <v>9246.6262501099209</v>
      </c>
      <c r="P319" s="2">
        <v>3041.6041846647504</v>
      </c>
      <c r="Q319" s="2">
        <v>95.168420300000008</v>
      </c>
      <c r="R319" s="2">
        <v>13278.617875848624</v>
      </c>
      <c r="S319" s="6">
        <v>5.2015556700000003</v>
      </c>
      <c r="T319" s="2">
        <v>0</v>
      </c>
      <c r="U319" s="2">
        <v>0</v>
      </c>
      <c r="V319" s="2">
        <f>'[1]STA-3SG'!$KI$74</f>
        <v>2571.9757374971464</v>
      </c>
      <c r="W319" s="2">
        <v>35.615902559984441</v>
      </c>
      <c r="X319" s="15"/>
    </row>
    <row r="320" spans="1:24" ht="18.75" customHeight="1" thickBot="1" x14ac:dyDescent="0.3">
      <c r="A320" s="50"/>
      <c r="B320" s="51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3"/>
    </row>
    <row r="321" spans="1:23" ht="18.75" customHeight="1" x14ac:dyDescent="0.25">
      <c r="A321" s="54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</row>
    <row r="322" spans="1:23" ht="13.5" customHeight="1" x14ac:dyDescent="0.25">
      <c r="N322" s="56"/>
      <c r="O322" s="56"/>
      <c r="P322" s="56"/>
      <c r="Q322" s="56"/>
      <c r="R322" s="56"/>
      <c r="S322" s="56"/>
      <c r="T322" s="56"/>
      <c r="U322" s="56"/>
      <c r="V322" s="56"/>
      <c r="W322" s="56"/>
    </row>
    <row r="323" spans="1:23" ht="18" customHeight="1" x14ac:dyDescent="0.25">
      <c r="N323" s="56"/>
      <c r="O323" s="56"/>
      <c r="P323" s="56"/>
      <c r="Q323" s="56"/>
      <c r="R323" s="56"/>
      <c r="S323" s="56"/>
      <c r="T323" s="56"/>
      <c r="U323" s="56"/>
      <c r="V323" s="56"/>
      <c r="W323" s="56"/>
    </row>
    <row r="324" spans="1:23" x14ac:dyDescent="0.25">
      <c r="A324" s="48"/>
      <c r="N324" s="57"/>
    </row>
    <row r="325" spans="1:23" x14ac:dyDescent="0.25">
      <c r="D325" s="57"/>
      <c r="N325" s="57"/>
    </row>
    <row r="326" spans="1:23" x14ac:dyDescent="0.25">
      <c r="D326" s="57"/>
      <c r="N326" s="57"/>
    </row>
    <row r="327" spans="1:23" x14ac:dyDescent="0.25">
      <c r="D327" s="57"/>
      <c r="N327" s="57"/>
    </row>
    <row r="328" spans="1:23" x14ac:dyDescent="0.25">
      <c r="D328" s="57"/>
      <c r="N328" s="57"/>
    </row>
    <row r="329" spans="1:23" x14ac:dyDescent="0.25">
      <c r="D329" s="57"/>
      <c r="N329" s="57"/>
    </row>
    <row r="330" spans="1:23" x14ac:dyDescent="0.25">
      <c r="D330" s="57"/>
      <c r="N330" s="57"/>
    </row>
    <row r="331" spans="1:23" x14ac:dyDescent="0.25">
      <c r="D331" s="57"/>
      <c r="N331" s="57"/>
    </row>
    <row r="332" spans="1:23" x14ac:dyDescent="0.25">
      <c r="D332" s="57"/>
      <c r="N332" s="57"/>
    </row>
    <row r="333" spans="1:23" x14ac:dyDescent="0.25">
      <c r="D333" s="57"/>
      <c r="N333" s="57"/>
    </row>
    <row r="334" spans="1:23" x14ac:dyDescent="0.25">
      <c r="D334" s="57"/>
      <c r="N334" s="57"/>
    </row>
    <row r="335" spans="1:23" x14ac:dyDescent="0.25">
      <c r="D335" s="57"/>
      <c r="N335" s="57"/>
    </row>
    <row r="336" spans="1:23" x14ac:dyDescent="0.25">
      <c r="D336" s="57"/>
    </row>
  </sheetData>
  <mergeCells count="22">
    <mergeCell ref="Q4:Q5"/>
    <mergeCell ref="N3:R3"/>
    <mergeCell ref="E4:G4"/>
    <mergeCell ref="H4:L4"/>
    <mergeCell ref="D4:D5"/>
    <mergeCell ref="M4:M5"/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RowHeight="13" x14ac:dyDescent="0.25"/>
  <cols>
    <col min="1" max="2" width="3.90625" style="19" customWidth="1"/>
    <col min="3" max="3" width="16.81640625" style="19" customWidth="1"/>
    <col min="4" max="4" width="92.54296875" style="19" customWidth="1"/>
    <col min="5" max="16384" width="8.7265625" style="19"/>
  </cols>
  <sheetData>
    <row r="1" spans="2:19" ht="13.5" thickBot="1" x14ac:dyDescent="0.3"/>
    <row r="2" spans="2:19" x14ac:dyDescent="0.25">
      <c r="B2" s="20"/>
      <c r="C2" s="21"/>
      <c r="D2" s="22"/>
    </row>
    <row r="3" spans="2:19" ht="16" customHeight="1" x14ac:dyDescent="0.25">
      <c r="B3" s="23"/>
      <c r="C3" s="24" t="s">
        <v>34</v>
      </c>
      <c r="D3" s="25" t="s">
        <v>29</v>
      </c>
    </row>
    <row r="4" spans="2:19" ht="16" customHeight="1" x14ac:dyDescent="0.25">
      <c r="B4" s="23"/>
      <c r="C4" s="24" t="s">
        <v>36</v>
      </c>
      <c r="D4" s="25" t="s">
        <v>32</v>
      </c>
    </row>
    <row r="5" spans="2:19" ht="16" customHeight="1" x14ac:dyDescent="0.25">
      <c r="B5" s="23"/>
      <c r="C5" s="24" t="s">
        <v>35</v>
      </c>
      <c r="D5" s="25" t="s">
        <v>31</v>
      </c>
    </row>
    <row r="6" spans="2:19" ht="16" customHeight="1" x14ac:dyDescent="0.25">
      <c r="B6" s="23"/>
      <c r="C6" s="26"/>
      <c r="D6" s="25"/>
    </row>
    <row r="7" spans="2:19" ht="21.5" customHeight="1" x14ac:dyDescent="0.3">
      <c r="B7" s="23"/>
      <c r="C7" s="24" t="s">
        <v>28</v>
      </c>
      <c r="D7" s="98" t="s">
        <v>30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5" customHeight="1" x14ac:dyDescent="0.25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6" customHeight="1" x14ac:dyDescent="0.25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 x14ac:dyDescent="0.25">
      <c r="B10" s="29"/>
      <c r="C10" s="99" t="s">
        <v>33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6" customHeight="1" x14ac:dyDescent="0.25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6" thickBot="1" x14ac:dyDescent="0.3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5" customHeight="1" x14ac:dyDescent="0.25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 x14ac:dyDescent="0.25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5" customHeight="1" x14ac:dyDescent="0.25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 x14ac:dyDescent="0.25"/>
    <row r="17" spans="3:3" s="43" customFormat="1" x14ac:dyDescent="0.25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DCS</vt:lpstr>
      <vt:lpstr>Notes</vt:lpstr>
      <vt:lpstr>DCS!Print_Area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2018-07-18T00:32:38Z</cp:lastPrinted>
  <dcterms:created xsi:type="dcterms:W3CDTF">2006-09-19T06:14:18Z</dcterms:created>
  <dcterms:modified xsi:type="dcterms:W3CDTF">2026-03-02T19:38:43Z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</Properties>
</file>