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31" i="1" l="1"/>
  <c r="G65" i="1"/>
</calcChain>
</file>

<file path=xl/sharedStrings.xml><?xml version="1.0" encoding="utf-8"?>
<sst xmlns="http://schemas.openxmlformats.org/spreadsheetml/2006/main" count="97" uniqueCount="38">
  <si>
    <r>
      <t>DIRECTION OF TRADE BY MAJOR TRADING PARTNER COUNTRIES</t>
    </r>
    <r>
      <rPr>
        <vertAlign val="superscript"/>
        <sz val="11"/>
        <rFont val="Times New Roman"/>
        <family val="1"/>
      </rPr>
      <t>1/</t>
    </r>
  </si>
  <si>
    <t>Country</t>
  </si>
  <si>
    <t>Year</t>
  </si>
  <si>
    <t>Imports</t>
  </si>
  <si>
    <t>Re-exports</t>
  </si>
  <si>
    <t>(C.I.F.)</t>
  </si>
  <si>
    <t>(F.O.B.)</t>
  </si>
  <si>
    <t>Australia</t>
  </si>
  <si>
    <t xml:space="preserve"> </t>
  </si>
  <si>
    <t>2018(p)</t>
  </si>
  <si>
    <t>New Zealand</t>
  </si>
  <si>
    <t>United Kingdom</t>
  </si>
  <si>
    <t>USA</t>
  </si>
  <si>
    <t>Japan</t>
  </si>
  <si>
    <t>Singapore</t>
  </si>
  <si>
    <t>Hong Kong</t>
  </si>
  <si>
    <t>China, Taiwan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</si>
  <si>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</t>
  </si>
  <si>
    <t>Germany, Federal</t>
  </si>
  <si>
    <t>India</t>
  </si>
  <si>
    <t>Pacific Islands</t>
  </si>
  <si>
    <t>TOTAL</t>
  </si>
  <si>
    <t>Note: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</si>
  <si>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9"/>
        <rFont val="Times New Roman"/>
        <family val="1"/>
      </rPr>
      <t>2/</t>
    </r>
    <r>
      <rPr>
        <i/>
        <sz val="9"/>
        <rFont val="Times New Roman"/>
        <family val="1"/>
      </rPr>
      <t>Data may not sum to stated totals due to rounding.</t>
    </r>
  </si>
  <si>
    <r>
      <rPr>
        <i/>
        <vertAlign val="superscript"/>
        <sz val="9"/>
        <rFont val="Times New Roman"/>
        <family val="1"/>
      </rPr>
      <t>2/</t>
    </r>
    <r>
      <rPr>
        <i/>
        <sz val="9"/>
        <rFont val="Times New Roman"/>
        <family val="1"/>
      </rPr>
      <t xml:space="preserve">Includes Indonesia, Korea, Malaysia, Thailand and Vietnam.
</t>
    </r>
    <r>
      <rPr>
        <i/>
        <vertAlign val="superscript"/>
        <sz val="10"/>
        <rFont val="Times New Roman"/>
        <family val="1"/>
      </rPr>
      <t/>
    </r>
  </si>
  <si>
    <t>(p) - provisional</t>
  </si>
  <si>
    <t>(r) - Revision</t>
  </si>
  <si>
    <t>Source: Fiji Bureau of Statistics</t>
  </si>
  <si>
    <t>Disclaimer: Please refer to the Reserve Bank of Fiji Disclaimer available on our website – www.rbf.gov.fj</t>
  </si>
  <si>
    <t>Domestic Exports</t>
  </si>
  <si>
    <t>Total Exports</t>
  </si>
  <si>
    <t>Trade Deficit (-) Surplus (+)</t>
  </si>
  <si>
    <r>
      <t>Other Asian Countries</t>
    </r>
    <r>
      <rPr>
        <b/>
        <vertAlign val="superscript"/>
        <sz val="10"/>
        <rFont val="Times New Roman"/>
        <family val="1"/>
      </rPr>
      <t>2/</t>
    </r>
  </si>
  <si>
    <t>China, Peoples Republic</t>
  </si>
  <si>
    <t>($ Million)</t>
  </si>
  <si>
    <t>2016(p)</t>
  </si>
  <si>
    <t>2017(p)</t>
  </si>
  <si>
    <t>2019(p)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</si>
</sst>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i/>
      <vertAlign val="superscript"/>
      <sz val="9"/>
      <name val="Times New Roman"/>
      <family val="1"/>
    </font>
    <font>
      <i/>
      <vertAlign val="superscript"/>
      <sz val="10"/>
      <name val="Times New Roman"/>
      <family val="1"/>
    </font>
    <font>
      <b/>
      <i/>
      <sz val="9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justify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justify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5"/>
  <sheetViews>
    <sheetView tabSelected="1" topLeftCell="A4" zoomScale="120" zoomScaleNormal="120" workbookViewId="0">
      <pane ySplit="2" topLeftCell="A402" activePane="bottomLeft" state="frozen"/>
      <selection activeCell="A4" sqref="A4"/>
      <selection pane="bottomLeft" activeCell="K358" sqref="K358"/>
    </sheetView>
  </sheetViews>
  <sheetFormatPr defaultColWidth="5.7109375" defaultRowHeight="12" x14ac:dyDescent="0.2"/>
  <cols>
    <col min="1" max="1" width="14.42578125" style="16" customWidth="1"/>
    <col min="2" max="2" width="11" style="3" customWidth="1"/>
    <col min="3" max="3" width="11.42578125" style="3" customWidth="1"/>
    <col min="4" max="4" width="11" style="3" customWidth="1"/>
    <col min="5" max="5" width="10.85546875" style="3" customWidth="1"/>
    <col min="6" max="6" width="12" style="3" customWidth="1"/>
    <col min="7" max="7" width="17.7109375" style="3" customWidth="1"/>
    <col min="8" max="8" width="5.7109375" style="1" customWidth="1"/>
    <col min="9" max="9" width="7.85546875" style="1" customWidth="1"/>
    <col min="10" max="11" width="6.5703125" style="1" bestFit="1" customWidth="1"/>
    <col min="12" max="12" width="10.42578125" style="1" customWidth="1"/>
    <col min="13" max="13" width="15.42578125" style="1" customWidth="1"/>
    <col min="14" max="16384" width="5.7109375" style="1"/>
  </cols>
  <sheetData>
    <row r="1" spans="1:7" ht="18" x14ac:dyDescent="0.2">
      <c r="A1" s="14"/>
      <c r="B1" s="35" t="s">
        <v>0</v>
      </c>
      <c r="C1" s="35"/>
      <c r="D1" s="35"/>
      <c r="E1" s="35"/>
      <c r="F1" s="35"/>
      <c r="G1" s="35"/>
    </row>
    <row r="2" spans="1:7" ht="12.75" x14ac:dyDescent="0.2">
      <c r="A2" s="15"/>
      <c r="B2" s="36" t="s">
        <v>34</v>
      </c>
      <c r="C2" s="36"/>
      <c r="D2" s="36"/>
      <c r="E2" s="36"/>
      <c r="F2" s="36"/>
      <c r="G2" s="36"/>
    </row>
    <row r="3" spans="1:7" ht="12.75" thickBot="1" x14ac:dyDescent="0.25">
      <c r="A3" s="15"/>
    </row>
    <row r="4" spans="1:7" s="11" customFormat="1" ht="25.5" x14ac:dyDescent="0.25">
      <c r="A4" s="12" t="s">
        <v>1</v>
      </c>
      <c r="B4" s="10" t="s">
        <v>2</v>
      </c>
      <c r="C4" s="10" t="s">
        <v>3</v>
      </c>
      <c r="D4" s="10" t="s">
        <v>29</v>
      </c>
      <c r="E4" s="10" t="s">
        <v>4</v>
      </c>
      <c r="F4" s="10" t="s">
        <v>30</v>
      </c>
      <c r="G4" s="10" t="s">
        <v>31</v>
      </c>
    </row>
    <row r="5" spans="1:7" ht="13.5" thickBot="1" x14ac:dyDescent="0.25">
      <c r="A5" s="18"/>
      <c r="B5" s="24"/>
      <c r="C5" s="24" t="s">
        <v>5</v>
      </c>
      <c r="D5" s="24" t="s">
        <v>6</v>
      </c>
      <c r="E5" s="24" t="s">
        <v>6</v>
      </c>
      <c r="F5" s="24" t="s">
        <v>6</v>
      </c>
      <c r="G5" s="24"/>
    </row>
    <row r="6" spans="1:7" ht="12.75" x14ac:dyDescent="0.2">
      <c r="A6" s="19"/>
      <c r="B6" s="22"/>
      <c r="C6" s="22"/>
      <c r="D6" s="22"/>
      <c r="E6" s="22"/>
      <c r="F6" s="22"/>
      <c r="G6" s="22"/>
    </row>
    <row r="7" spans="1:7" ht="12.75" x14ac:dyDescent="0.2">
      <c r="A7" s="19" t="s">
        <v>7</v>
      </c>
      <c r="B7" s="22">
        <v>1991</v>
      </c>
      <c r="C7" s="23">
        <v>302.19799999999998</v>
      </c>
      <c r="D7" s="23">
        <v>98.667000000000002</v>
      </c>
      <c r="E7" s="23">
        <v>5.8810000000000002</v>
      </c>
      <c r="F7" s="23">
        <v>104.548</v>
      </c>
      <c r="G7" s="23">
        <v>-197.65</v>
      </c>
    </row>
    <row r="8" spans="1:7" ht="12.75" x14ac:dyDescent="0.2">
      <c r="A8" s="19"/>
      <c r="B8" s="22">
        <v>1992</v>
      </c>
      <c r="C8" s="23">
        <v>302.637</v>
      </c>
      <c r="D8" s="23">
        <v>110.542</v>
      </c>
      <c r="E8" s="23">
        <v>6.9870000000000001</v>
      </c>
      <c r="F8" s="23">
        <v>117.529</v>
      </c>
      <c r="G8" s="23">
        <v>-185.108</v>
      </c>
    </row>
    <row r="9" spans="1:7" ht="12.75" x14ac:dyDescent="0.2">
      <c r="A9" s="19"/>
      <c r="B9" s="22">
        <v>1993</v>
      </c>
      <c r="C9" s="23">
        <v>363.82</v>
      </c>
      <c r="D9" s="23">
        <v>150.83699999999999</v>
      </c>
      <c r="E9" s="23">
        <v>6.3860000000000001</v>
      </c>
      <c r="F9" s="23">
        <v>157.22299999999998</v>
      </c>
      <c r="G9" s="23">
        <v>-206.59700000000001</v>
      </c>
    </row>
    <row r="10" spans="1:7" ht="12.75" x14ac:dyDescent="0.2">
      <c r="A10" s="19"/>
      <c r="B10" s="22">
        <v>1994</v>
      </c>
      <c r="C10" s="23">
        <v>399.447</v>
      </c>
      <c r="D10" s="23">
        <v>167.899</v>
      </c>
      <c r="E10" s="23">
        <v>6.1340000000000003</v>
      </c>
      <c r="F10" s="23">
        <v>174.03300000000002</v>
      </c>
      <c r="G10" s="23">
        <v>-225.41399999999999</v>
      </c>
    </row>
    <row r="11" spans="1:7" ht="12.75" x14ac:dyDescent="0.2">
      <c r="A11" s="19"/>
      <c r="B11" s="22">
        <v>1995</v>
      </c>
      <c r="C11" s="23">
        <v>473.346</v>
      </c>
      <c r="D11" s="23">
        <v>198.88</v>
      </c>
      <c r="E11" s="23">
        <v>9.4870000000000001</v>
      </c>
      <c r="F11" s="23">
        <v>208.36699999999999</v>
      </c>
      <c r="G11" s="23">
        <v>-264.97900000000004</v>
      </c>
    </row>
    <row r="12" spans="1:7" ht="12.75" x14ac:dyDescent="0.2">
      <c r="A12" s="19"/>
      <c r="B12" s="22">
        <v>1996</v>
      </c>
      <c r="C12" s="23">
        <v>613.01599999999996</v>
      </c>
      <c r="D12" s="23">
        <v>264.28800000000001</v>
      </c>
      <c r="E12" s="23">
        <v>19.178000000000001</v>
      </c>
      <c r="F12" s="23">
        <v>283.46600000000001</v>
      </c>
      <c r="G12" s="23">
        <v>-329.54999999999995</v>
      </c>
    </row>
    <row r="13" spans="1:7" ht="12.75" x14ac:dyDescent="0.2">
      <c r="A13" s="19"/>
      <c r="B13" s="22">
        <v>1997</v>
      </c>
      <c r="C13" s="23">
        <v>629.81399999999996</v>
      </c>
      <c r="D13" s="23">
        <v>271.66500000000002</v>
      </c>
      <c r="E13" s="23">
        <v>17.698</v>
      </c>
      <c r="F13" s="23">
        <v>289.363</v>
      </c>
      <c r="G13" s="23">
        <v>-340.45099999999996</v>
      </c>
    </row>
    <row r="14" spans="1:7" ht="12.75" x14ac:dyDescent="0.2">
      <c r="A14" s="19"/>
      <c r="B14" s="22">
        <v>1998</v>
      </c>
      <c r="C14" s="23">
        <v>576.375</v>
      </c>
      <c r="D14" s="23">
        <v>338.97699999999998</v>
      </c>
      <c r="E14" s="23">
        <v>12.741</v>
      </c>
      <c r="F14" s="23">
        <v>351.71800000000002</v>
      </c>
      <c r="G14" s="23">
        <v>-224.65699999999998</v>
      </c>
    </row>
    <row r="15" spans="1:7" ht="12.75" x14ac:dyDescent="0.2">
      <c r="A15" s="19"/>
      <c r="B15" s="22">
        <v>1999</v>
      </c>
      <c r="C15" s="23">
        <v>730.93600000000004</v>
      </c>
      <c r="D15" s="23">
        <v>385.14100000000002</v>
      </c>
      <c r="E15" s="23">
        <v>135.62299999999999</v>
      </c>
      <c r="F15" s="23">
        <v>520.76400000000001</v>
      </c>
      <c r="G15" s="23">
        <v>-210.17200000000003</v>
      </c>
    </row>
    <row r="16" spans="1:7" ht="12.75" x14ac:dyDescent="0.2">
      <c r="A16" s="19"/>
      <c r="B16" s="22">
        <v>2000</v>
      </c>
      <c r="C16" s="23">
        <v>820.11800000000005</v>
      </c>
      <c r="D16" s="23">
        <v>334.863</v>
      </c>
      <c r="E16" s="23">
        <v>11.282</v>
      </c>
      <c r="F16" s="23">
        <v>346.14499999999998</v>
      </c>
      <c r="G16" s="23">
        <v>-473.97300000000007</v>
      </c>
    </row>
    <row r="17" spans="1:13" ht="12.75" x14ac:dyDescent="0.2">
      <c r="A17" s="19"/>
      <c r="B17" s="22">
        <v>2001</v>
      </c>
      <c r="C17" s="23">
        <v>718.87900000000002</v>
      </c>
      <c r="D17" s="23">
        <v>276.702</v>
      </c>
      <c r="E17" s="23">
        <v>36.664999999999999</v>
      </c>
      <c r="F17" s="23">
        <v>313.36700000000002</v>
      </c>
      <c r="G17" s="23">
        <v>-405.512</v>
      </c>
    </row>
    <row r="18" spans="1:13" ht="12.75" x14ac:dyDescent="0.2">
      <c r="A18" s="19"/>
      <c r="B18" s="22">
        <v>2002</v>
      </c>
      <c r="C18" s="23">
        <v>826.48299999999995</v>
      </c>
      <c r="D18" s="23">
        <v>240.53200000000001</v>
      </c>
      <c r="E18" s="23">
        <v>38.185000000000002</v>
      </c>
      <c r="F18" s="23">
        <v>278.71699999999998</v>
      </c>
      <c r="G18" s="23">
        <v>-547.76599999999996</v>
      </c>
      <c r="I18" s="4"/>
    </row>
    <row r="19" spans="1:13" ht="12.75" x14ac:dyDescent="0.2">
      <c r="A19" s="19"/>
      <c r="B19" s="22">
        <v>2003</v>
      </c>
      <c r="C19" s="23">
        <v>766.4</v>
      </c>
      <c r="D19" s="23">
        <v>258.3</v>
      </c>
      <c r="E19" s="23">
        <v>78.5</v>
      </c>
      <c r="F19" s="23">
        <v>336.8</v>
      </c>
      <c r="G19" s="23">
        <v>-429.6</v>
      </c>
      <c r="I19" s="4"/>
    </row>
    <row r="20" spans="1:13" ht="12.75" x14ac:dyDescent="0.2">
      <c r="A20" s="19"/>
      <c r="B20" s="22">
        <v>2004</v>
      </c>
      <c r="C20" s="23">
        <v>749.98900000000003</v>
      </c>
      <c r="D20" s="23">
        <v>283.21600000000001</v>
      </c>
      <c r="E20" s="23">
        <v>69.742000000000004</v>
      </c>
      <c r="F20" s="23">
        <v>352.95800000000003</v>
      </c>
      <c r="G20" s="23">
        <v>-397.03100000000001</v>
      </c>
      <c r="I20" s="4"/>
      <c r="K20" s="5"/>
    </row>
    <row r="21" spans="1:13" ht="12.75" x14ac:dyDescent="0.2">
      <c r="A21" s="19"/>
      <c r="B21" s="22">
        <v>2005</v>
      </c>
      <c r="C21" s="23">
        <v>672.60500000000002</v>
      </c>
      <c r="D21" s="23">
        <v>211.01799999999997</v>
      </c>
      <c r="E21" s="23">
        <v>31.178000000000001</v>
      </c>
      <c r="F21" s="23">
        <v>242.19599999999997</v>
      </c>
      <c r="G21" s="23">
        <v>-430.40900000000005</v>
      </c>
      <c r="I21" s="4"/>
      <c r="M21" s="1" t="s">
        <v>8</v>
      </c>
    </row>
    <row r="22" spans="1:13" ht="12.75" x14ac:dyDescent="0.2">
      <c r="A22" s="19"/>
      <c r="B22" s="22">
        <v>2006</v>
      </c>
      <c r="C22" s="23">
        <v>698.49200000000008</v>
      </c>
      <c r="D22" s="23">
        <v>187.821</v>
      </c>
      <c r="E22" s="23">
        <v>16.195999999999998</v>
      </c>
      <c r="F22" s="23">
        <v>204.017</v>
      </c>
      <c r="G22" s="23">
        <v>-494.47500000000008</v>
      </c>
      <c r="I22" s="4"/>
    </row>
    <row r="23" spans="1:13" ht="12.75" x14ac:dyDescent="0.2">
      <c r="A23" s="19"/>
      <c r="B23" s="22">
        <v>2007</v>
      </c>
      <c r="C23" s="23">
        <v>660.35600000000011</v>
      </c>
      <c r="D23" s="23">
        <v>149.81199999999998</v>
      </c>
      <c r="E23" s="23">
        <v>10.601000000000001</v>
      </c>
      <c r="F23" s="23">
        <v>160.41300000000001</v>
      </c>
      <c r="G23" s="23">
        <v>-499.9430000000001</v>
      </c>
      <c r="I23" s="4"/>
    </row>
    <row r="24" spans="1:13" ht="12.75" x14ac:dyDescent="0.2">
      <c r="A24" s="19"/>
      <c r="B24" s="22">
        <v>2008</v>
      </c>
      <c r="C24" s="23">
        <v>708.48699999999997</v>
      </c>
      <c r="D24" s="23">
        <v>173.74600000000001</v>
      </c>
      <c r="E24" s="23">
        <v>7.8819999999999997</v>
      </c>
      <c r="F24" s="23">
        <v>181.62800000000001</v>
      </c>
      <c r="G24" s="23">
        <v>-526.85899999999992</v>
      </c>
      <c r="I24" s="4"/>
    </row>
    <row r="25" spans="1:13" ht="12.75" x14ac:dyDescent="0.2">
      <c r="A25" s="19"/>
      <c r="B25" s="22">
        <v>2009</v>
      </c>
      <c r="C25" s="23">
        <v>619.86099999999988</v>
      </c>
      <c r="D25" s="23">
        <v>182.55800000000002</v>
      </c>
      <c r="E25" s="23">
        <v>12.751000000000001</v>
      </c>
      <c r="F25" s="23">
        <v>195.30900000000003</v>
      </c>
      <c r="G25" s="23">
        <v>-424.55199999999985</v>
      </c>
      <c r="I25" s="4"/>
    </row>
    <row r="26" spans="1:13" ht="12.75" x14ac:dyDescent="0.2">
      <c r="A26" s="19"/>
      <c r="B26" s="22">
        <v>2010</v>
      </c>
      <c r="C26" s="23">
        <v>703.51700000000005</v>
      </c>
      <c r="D26" s="23">
        <v>312.65499999999997</v>
      </c>
      <c r="E26" s="23">
        <v>25.292000000000002</v>
      </c>
      <c r="F26" s="23">
        <v>337.947</v>
      </c>
      <c r="G26" s="23">
        <v>-365.57000000000005</v>
      </c>
      <c r="I26" s="4"/>
    </row>
    <row r="27" spans="1:13" ht="12.75" x14ac:dyDescent="0.2">
      <c r="A27" s="19"/>
      <c r="B27" s="22">
        <v>2011</v>
      </c>
      <c r="C27" s="23">
        <v>766.32700000000011</v>
      </c>
      <c r="D27" s="23">
        <v>295.24499999999995</v>
      </c>
      <c r="E27" s="23">
        <v>53.2</v>
      </c>
      <c r="F27" s="23">
        <v>348.44499999999994</v>
      </c>
      <c r="G27" s="23">
        <v>-417.88200000000018</v>
      </c>
      <c r="I27" s="4"/>
    </row>
    <row r="28" spans="1:13" ht="12.75" x14ac:dyDescent="0.2">
      <c r="B28" s="22">
        <v>2012</v>
      </c>
      <c r="C28" s="23">
        <v>738.13900000000012</v>
      </c>
      <c r="D28" s="23">
        <v>289.85599999999994</v>
      </c>
      <c r="E28" s="23">
        <v>40.754000000000005</v>
      </c>
      <c r="F28" s="23">
        <v>330.60999999999996</v>
      </c>
      <c r="G28" s="23">
        <v>-407.52900000000017</v>
      </c>
      <c r="I28" s="4"/>
    </row>
    <row r="29" spans="1:13" ht="12.75" x14ac:dyDescent="0.2">
      <c r="B29" s="22">
        <v>2013</v>
      </c>
      <c r="C29" s="23">
        <v>706.33699999999999</v>
      </c>
      <c r="D29" s="23">
        <v>247.23500000000001</v>
      </c>
      <c r="E29" s="23">
        <v>49.474999999999994</v>
      </c>
      <c r="F29" s="23">
        <v>296.71000000000004</v>
      </c>
      <c r="G29" s="23">
        <v>-409.62699999999995</v>
      </c>
      <c r="I29" s="4"/>
    </row>
    <row r="30" spans="1:13" ht="12.75" x14ac:dyDescent="0.2">
      <c r="B30" s="22">
        <v>2014</v>
      </c>
      <c r="C30" s="23">
        <v>713.01299999999992</v>
      </c>
      <c r="D30" s="23">
        <v>227.69099999999997</v>
      </c>
      <c r="E30" s="23">
        <v>51.95000000000001</v>
      </c>
      <c r="F30" s="23">
        <v>279.64099999999996</v>
      </c>
      <c r="G30" s="23">
        <v>-433.37199999999996</v>
      </c>
      <c r="I30" s="4"/>
    </row>
    <row r="31" spans="1:13" ht="12.75" x14ac:dyDescent="0.2">
      <c r="A31" s="19"/>
      <c r="B31" s="22">
        <v>2015</v>
      </c>
      <c r="C31" s="23">
        <v>766.30399999999997</v>
      </c>
      <c r="D31" s="23">
        <v>249.90899999999999</v>
      </c>
      <c r="E31" s="23">
        <v>46.16</v>
      </c>
      <c r="F31" s="23">
        <v>296.06900000000002</v>
      </c>
      <c r="G31" s="23">
        <v>-470.23499999999996</v>
      </c>
      <c r="I31" s="4"/>
    </row>
    <row r="32" spans="1:13" ht="12.75" x14ac:dyDescent="0.2">
      <c r="A32" s="19"/>
      <c r="B32" s="22" t="s">
        <v>35</v>
      </c>
      <c r="C32" s="23">
        <v>840.18100000000004</v>
      </c>
      <c r="D32" s="23">
        <v>259.31700000000001</v>
      </c>
      <c r="E32" s="23">
        <v>31.177</v>
      </c>
      <c r="F32" s="23">
        <v>290.49400000000003</v>
      </c>
      <c r="G32" s="23">
        <v>-549.68700000000001</v>
      </c>
      <c r="H32" s="4"/>
      <c r="I32" s="4"/>
    </row>
    <row r="33" spans="1:9" ht="12.75" x14ac:dyDescent="0.2">
      <c r="A33" s="19"/>
      <c r="B33" s="22" t="s">
        <v>36</v>
      </c>
      <c r="C33" s="23">
        <v>825.60900000000004</v>
      </c>
      <c r="D33" s="23">
        <v>247.54300000000001</v>
      </c>
      <c r="E33" s="23">
        <v>54.444000000000003</v>
      </c>
      <c r="F33" s="23">
        <v>301.98700000000002</v>
      </c>
      <c r="G33" s="23">
        <v>-523.62200000000007</v>
      </c>
      <c r="H33" s="4"/>
      <c r="I33" s="4"/>
    </row>
    <row r="34" spans="1:9" ht="12.75" x14ac:dyDescent="0.2">
      <c r="A34" s="19"/>
      <c r="B34" s="22" t="s">
        <v>9</v>
      </c>
      <c r="C34" s="23">
        <v>895.5</v>
      </c>
      <c r="D34" s="23">
        <v>233.4</v>
      </c>
      <c r="E34" s="23">
        <v>47.6</v>
      </c>
      <c r="F34" s="23">
        <v>280.89999999999998</v>
      </c>
      <c r="G34" s="23">
        <v>-614.6</v>
      </c>
      <c r="H34" s="4"/>
      <c r="I34" s="4"/>
    </row>
    <row r="35" spans="1:9" ht="12.75" x14ac:dyDescent="0.2">
      <c r="A35" s="19"/>
      <c r="B35" s="22" t="s">
        <v>37</v>
      </c>
      <c r="C35" s="23">
        <v>853.6</v>
      </c>
      <c r="D35" s="23">
        <v>230.9</v>
      </c>
      <c r="E35" s="23">
        <v>53.9</v>
      </c>
      <c r="F35" s="23">
        <v>284.89999999999998</v>
      </c>
      <c r="G35" s="23">
        <v>-568.70000000000005</v>
      </c>
      <c r="H35" s="4"/>
      <c r="I35" s="4"/>
    </row>
    <row r="36" spans="1:9" ht="12.75" x14ac:dyDescent="0.2">
      <c r="A36" s="19"/>
      <c r="B36" s="22"/>
      <c r="C36" s="23"/>
      <c r="D36" s="23"/>
      <c r="E36" s="23"/>
      <c r="F36" s="23"/>
      <c r="G36" s="23"/>
      <c r="H36" s="4"/>
      <c r="I36" s="4"/>
    </row>
    <row r="37" spans="1:9" ht="12.75" x14ac:dyDescent="0.2">
      <c r="A37" s="19" t="s">
        <v>10</v>
      </c>
      <c r="B37" s="22">
        <v>1991</v>
      </c>
      <c r="C37" s="23">
        <v>176.14500000000001</v>
      </c>
      <c r="D37" s="23">
        <v>51.066000000000003</v>
      </c>
      <c r="E37" s="23">
        <v>8.2200000000000006</v>
      </c>
      <c r="F37" s="23">
        <v>59.286000000000001</v>
      </c>
      <c r="G37" s="23">
        <v>-116.85899999999999</v>
      </c>
    </row>
    <row r="38" spans="1:9" ht="12.75" x14ac:dyDescent="0.2">
      <c r="A38" s="19"/>
      <c r="B38" s="22">
        <v>1992</v>
      </c>
      <c r="C38" s="23">
        <v>159.059</v>
      </c>
      <c r="D38" s="23">
        <v>32.576000000000001</v>
      </c>
      <c r="E38" s="23">
        <v>2.2450000000000001</v>
      </c>
      <c r="F38" s="23">
        <v>34.820999999999998</v>
      </c>
      <c r="G38" s="23">
        <v>-124.238</v>
      </c>
    </row>
    <row r="39" spans="1:9" ht="12.75" x14ac:dyDescent="0.2">
      <c r="A39" s="19"/>
      <c r="B39" s="22">
        <v>1993</v>
      </c>
      <c r="C39" s="23">
        <v>213.31800000000001</v>
      </c>
      <c r="D39" s="23">
        <v>32.055999999999997</v>
      </c>
      <c r="E39" s="23">
        <v>3.407</v>
      </c>
      <c r="F39" s="23">
        <v>35.462999999999994</v>
      </c>
      <c r="G39" s="23">
        <v>-177.85500000000002</v>
      </c>
    </row>
    <row r="40" spans="1:9" ht="12.75" x14ac:dyDescent="0.2">
      <c r="A40" s="19"/>
      <c r="B40" s="22">
        <v>1994</v>
      </c>
      <c r="C40" s="23">
        <v>204.559</v>
      </c>
      <c r="D40" s="23">
        <v>38.043999999999997</v>
      </c>
      <c r="E40" s="23">
        <v>4.2229999999999999</v>
      </c>
      <c r="F40" s="23">
        <v>42.266999999999996</v>
      </c>
      <c r="G40" s="23">
        <v>-162.292</v>
      </c>
    </row>
    <row r="41" spans="1:9" ht="12.75" x14ac:dyDescent="0.2">
      <c r="A41" s="19"/>
      <c r="B41" s="22">
        <v>1995</v>
      </c>
      <c r="C41" s="23">
        <v>193.90299999999999</v>
      </c>
      <c r="D41" s="23">
        <v>40.805</v>
      </c>
      <c r="E41" s="23">
        <v>5.4779999999999998</v>
      </c>
      <c r="F41" s="23">
        <v>46.283000000000001</v>
      </c>
      <c r="G41" s="23">
        <v>-147.62</v>
      </c>
    </row>
    <row r="42" spans="1:9" ht="12.75" x14ac:dyDescent="0.2">
      <c r="A42" s="19"/>
      <c r="B42" s="22">
        <v>1996</v>
      </c>
      <c r="C42" s="23">
        <v>204.005</v>
      </c>
      <c r="D42" s="23">
        <v>35.590000000000003</v>
      </c>
      <c r="E42" s="23">
        <v>90.951999999999998</v>
      </c>
      <c r="F42" s="23">
        <v>126.542</v>
      </c>
      <c r="G42" s="23">
        <v>-77.462999999999994</v>
      </c>
    </row>
    <row r="43" spans="1:9" ht="12.75" x14ac:dyDescent="0.2">
      <c r="A43" s="19"/>
      <c r="B43" s="22">
        <v>1997</v>
      </c>
      <c r="C43" s="23">
        <v>213.905</v>
      </c>
      <c r="D43" s="23">
        <v>39.142000000000003</v>
      </c>
      <c r="E43" s="23">
        <v>6.1130000000000004</v>
      </c>
      <c r="F43" s="23">
        <v>45.255000000000003</v>
      </c>
      <c r="G43" s="23">
        <v>-168.65</v>
      </c>
    </row>
    <row r="44" spans="1:9" ht="12.75" x14ac:dyDescent="0.2">
      <c r="A44" s="19"/>
      <c r="B44" s="22">
        <v>1998</v>
      </c>
      <c r="C44" s="23">
        <v>202.161</v>
      </c>
      <c r="D44" s="23">
        <v>39.143999999999998</v>
      </c>
      <c r="E44" s="23">
        <v>4.4329999999999998</v>
      </c>
      <c r="F44" s="23">
        <v>43.533999999999999</v>
      </c>
      <c r="G44" s="23">
        <v>-159.6</v>
      </c>
    </row>
    <row r="45" spans="1:9" ht="12.75" x14ac:dyDescent="0.2">
      <c r="A45" s="19"/>
      <c r="B45" s="22">
        <v>1999</v>
      </c>
      <c r="C45" s="23">
        <v>236.90700000000001</v>
      </c>
      <c r="D45" s="23">
        <v>45.177</v>
      </c>
      <c r="E45" s="23">
        <v>3.1789999999999998</v>
      </c>
      <c r="F45" s="23">
        <v>48.356000000000002</v>
      </c>
      <c r="G45" s="23">
        <v>-188.55100000000002</v>
      </c>
    </row>
    <row r="46" spans="1:9" ht="12.75" x14ac:dyDescent="0.2">
      <c r="A46" s="19"/>
      <c r="B46" s="22">
        <v>2000</v>
      </c>
      <c r="C46" s="23">
        <v>285.34699999999998</v>
      </c>
      <c r="D46" s="23">
        <v>47.454999999999998</v>
      </c>
      <c r="E46" s="23">
        <v>5.2930000000000001</v>
      </c>
      <c r="F46" s="23">
        <v>52.747999999999998</v>
      </c>
      <c r="G46" s="23">
        <v>-232.59899999999999</v>
      </c>
    </row>
    <row r="47" spans="1:9" ht="12.75" x14ac:dyDescent="0.2">
      <c r="A47" s="19"/>
      <c r="B47" s="22">
        <v>2001</v>
      </c>
      <c r="C47" s="23">
        <v>337.70600000000002</v>
      </c>
      <c r="D47" s="23">
        <v>47.917000000000002</v>
      </c>
      <c r="E47" s="23">
        <v>2.9350000000000001</v>
      </c>
      <c r="F47" s="23">
        <v>50.851999999999997</v>
      </c>
      <c r="G47" s="23">
        <v>-286.85400000000004</v>
      </c>
    </row>
    <row r="48" spans="1:9" ht="12.75" x14ac:dyDescent="0.2">
      <c r="A48" s="19"/>
      <c r="B48" s="22">
        <v>2002</v>
      </c>
      <c r="C48" s="23">
        <v>375.40300000000002</v>
      </c>
      <c r="D48" s="23">
        <v>52.908999999999999</v>
      </c>
      <c r="E48" s="23">
        <v>4.6719999999999997</v>
      </c>
      <c r="F48" s="23">
        <v>57.581000000000003</v>
      </c>
      <c r="G48" s="23">
        <v>-317.822</v>
      </c>
    </row>
    <row r="49" spans="1:12" ht="12.75" x14ac:dyDescent="0.2">
      <c r="A49" s="19"/>
      <c r="B49" s="22">
        <v>2003</v>
      </c>
      <c r="C49" s="23">
        <v>383.6</v>
      </c>
      <c r="D49" s="23">
        <v>52.8</v>
      </c>
      <c r="E49" s="23">
        <v>4.0999999999999996</v>
      </c>
      <c r="F49" s="23">
        <v>56.9</v>
      </c>
      <c r="G49" s="23">
        <v>-326.7</v>
      </c>
    </row>
    <row r="50" spans="1:12" ht="12.75" x14ac:dyDescent="0.2">
      <c r="A50" s="19"/>
      <c r="B50" s="22">
        <v>2004</v>
      </c>
      <c r="C50" s="23">
        <v>445.54899999999998</v>
      </c>
      <c r="D50" s="23">
        <v>53.618000000000002</v>
      </c>
      <c r="E50" s="23">
        <v>6.2</v>
      </c>
      <c r="F50" s="23">
        <v>59.818000000000005</v>
      </c>
      <c r="G50" s="23">
        <v>-385.73099999999999</v>
      </c>
    </row>
    <row r="51" spans="1:12" ht="12.75" x14ac:dyDescent="0.2">
      <c r="A51" s="19"/>
      <c r="B51" s="22">
        <v>2005</v>
      </c>
      <c r="C51" s="23">
        <v>488.56200000000001</v>
      </c>
      <c r="D51" s="23">
        <v>53.117999999999995</v>
      </c>
      <c r="E51" s="23">
        <v>7.5060000000000002</v>
      </c>
      <c r="F51" s="23">
        <v>60.623999999999995</v>
      </c>
      <c r="G51" s="23">
        <v>-427.93799999999999</v>
      </c>
      <c r="L51" s="1" t="s">
        <v>8</v>
      </c>
    </row>
    <row r="52" spans="1:12" ht="12.75" x14ac:dyDescent="0.2">
      <c r="A52" s="19"/>
      <c r="B52" s="22">
        <v>2006</v>
      </c>
      <c r="C52" s="23">
        <v>496.274</v>
      </c>
      <c r="D52" s="23">
        <v>60.204999999999998</v>
      </c>
      <c r="E52" s="23">
        <v>8.5210000000000008</v>
      </c>
      <c r="F52" s="23">
        <v>68.725999999999999</v>
      </c>
      <c r="G52" s="23">
        <v>-427.548</v>
      </c>
    </row>
    <row r="53" spans="1:12" ht="12.75" x14ac:dyDescent="0.2">
      <c r="A53" s="19"/>
      <c r="B53" s="22">
        <v>2007</v>
      </c>
      <c r="C53" s="23">
        <v>511.23599999999999</v>
      </c>
      <c r="D53" s="23">
        <v>71.384</v>
      </c>
      <c r="E53" s="23">
        <v>12.446</v>
      </c>
      <c r="F53" s="23">
        <v>83.83</v>
      </c>
      <c r="G53" s="23">
        <v>-427.40600000000001</v>
      </c>
    </row>
    <row r="54" spans="1:12" ht="12.75" x14ac:dyDescent="0.2">
      <c r="A54" s="19"/>
      <c r="B54" s="22">
        <v>2008</v>
      </c>
      <c r="C54" s="23">
        <v>477.40000000000003</v>
      </c>
      <c r="D54" s="23">
        <v>73.481999999999999</v>
      </c>
      <c r="E54" s="23">
        <v>9.1669999999999998</v>
      </c>
      <c r="F54" s="23">
        <v>82.649000000000001</v>
      </c>
      <c r="G54" s="23">
        <v>-394.75100000000003</v>
      </c>
    </row>
    <row r="55" spans="1:12" ht="12.75" x14ac:dyDescent="0.2">
      <c r="A55" s="19"/>
      <c r="B55" s="22">
        <v>2009</v>
      </c>
      <c r="C55" s="23">
        <v>444.98</v>
      </c>
      <c r="D55" s="23">
        <v>71.058999999999997</v>
      </c>
      <c r="E55" s="23">
        <v>10.801</v>
      </c>
      <c r="F55" s="23">
        <v>81.86</v>
      </c>
      <c r="G55" s="23">
        <v>-363.12</v>
      </c>
      <c r="I55" s="1" t="s">
        <v>8</v>
      </c>
    </row>
    <row r="56" spans="1:12" ht="12.75" x14ac:dyDescent="0.2">
      <c r="A56" s="19"/>
      <c r="B56" s="22">
        <v>2010</v>
      </c>
      <c r="C56" s="23">
        <v>550.36299999999994</v>
      </c>
      <c r="D56" s="23">
        <v>76.355000000000004</v>
      </c>
      <c r="E56" s="23">
        <v>17.102</v>
      </c>
      <c r="F56" s="23">
        <v>93.457000000000008</v>
      </c>
      <c r="G56" s="23">
        <v>-456.90599999999995</v>
      </c>
    </row>
    <row r="57" spans="1:12" ht="12.75" x14ac:dyDescent="0.2">
      <c r="A57" s="19"/>
      <c r="B57" s="22">
        <v>2011</v>
      </c>
      <c r="C57" s="23">
        <v>537.91000000000008</v>
      </c>
      <c r="D57" s="23">
        <v>80.121999999999986</v>
      </c>
      <c r="E57" s="23">
        <v>31.252999999999997</v>
      </c>
      <c r="F57" s="23">
        <v>111.37499999999999</v>
      </c>
      <c r="G57" s="23">
        <v>-426.53500000000008</v>
      </c>
    </row>
    <row r="58" spans="1:12" ht="12.75" x14ac:dyDescent="0.2">
      <c r="B58" s="22">
        <v>2012</v>
      </c>
      <c r="C58" s="23">
        <v>558.96199999999999</v>
      </c>
      <c r="D58" s="23">
        <v>70.959000000000003</v>
      </c>
      <c r="E58" s="23">
        <v>28.345000000000002</v>
      </c>
      <c r="F58" s="23">
        <v>99.304000000000002</v>
      </c>
      <c r="G58" s="23">
        <v>-459.65800000000002</v>
      </c>
    </row>
    <row r="59" spans="1:12" ht="12.75" x14ac:dyDescent="0.2">
      <c r="B59" s="22">
        <v>2013</v>
      </c>
      <c r="C59" s="23">
        <v>632.53100000000006</v>
      </c>
      <c r="D59" s="23">
        <v>75.251999999999995</v>
      </c>
      <c r="E59" s="23">
        <v>39.634999999999998</v>
      </c>
      <c r="F59" s="23">
        <v>114.887</v>
      </c>
      <c r="G59" s="23">
        <v>-517.64400000000001</v>
      </c>
    </row>
    <row r="60" spans="1:12" ht="12.75" x14ac:dyDescent="0.2">
      <c r="B60" s="22">
        <v>2014</v>
      </c>
      <c r="C60" s="23">
        <v>683.19799999999998</v>
      </c>
      <c r="D60" s="23">
        <v>62.329000000000008</v>
      </c>
      <c r="E60" s="23">
        <v>42.419000000000004</v>
      </c>
      <c r="F60" s="23">
        <v>104.74800000000002</v>
      </c>
      <c r="G60" s="23">
        <v>-578.44999999999993</v>
      </c>
    </row>
    <row r="61" spans="1:12" ht="12.75" x14ac:dyDescent="0.2">
      <c r="A61" s="19"/>
      <c r="B61" s="22">
        <v>2015</v>
      </c>
      <c r="C61" s="23">
        <v>718.56600000000003</v>
      </c>
      <c r="D61" s="23">
        <v>62.439</v>
      </c>
      <c r="E61" s="23">
        <v>41.094999999999999</v>
      </c>
      <c r="F61" s="23">
        <v>103.53400000000001</v>
      </c>
      <c r="G61" s="23">
        <v>-615.03200000000004</v>
      </c>
    </row>
    <row r="62" spans="1:12" ht="12.75" x14ac:dyDescent="0.2">
      <c r="A62" s="19"/>
      <c r="B62" s="22" t="s">
        <v>35</v>
      </c>
      <c r="C62" s="23">
        <v>842.98299999999995</v>
      </c>
      <c r="D62" s="23">
        <v>65.519000000000005</v>
      </c>
      <c r="E62" s="23">
        <v>70.435000000000002</v>
      </c>
      <c r="F62" s="23">
        <v>135.95400000000001</v>
      </c>
      <c r="G62" s="23">
        <v>-707.029</v>
      </c>
    </row>
    <row r="63" spans="1:12" ht="12.75" x14ac:dyDescent="0.2">
      <c r="A63" s="19"/>
      <c r="B63" s="22" t="s">
        <v>36</v>
      </c>
      <c r="C63" s="23">
        <v>858.149</v>
      </c>
      <c r="D63" s="23">
        <v>66.421000000000006</v>
      </c>
      <c r="E63" s="23">
        <v>67.756</v>
      </c>
      <c r="F63" s="23">
        <v>134.17699999999999</v>
      </c>
      <c r="G63" s="23">
        <v>-723.97199999999998</v>
      </c>
    </row>
    <row r="64" spans="1:12" ht="12.75" x14ac:dyDescent="0.2">
      <c r="A64" s="19"/>
      <c r="B64" s="22" t="s">
        <v>9</v>
      </c>
      <c r="C64" s="23">
        <v>832.7</v>
      </c>
      <c r="D64" s="23">
        <v>66.7</v>
      </c>
      <c r="E64" s="23">
        <v>75.900000000000006</v>
      </c>
      <c r="F64" s="23">
        <v>142.6</v>
      </c>
      <c r="G64" s="23">
        <v>-690.1</v>
      </c>
    </row>
    <row r="65" spans="1:7" ht="12.75" x14ac:dyDescent="0.2">
      <c r="A65" s="19"/>
      <c r="B65" s="22" t="s">
        <v>37</v>
      </c>
      <c r="C65" s="23">
        <v>735.8</v>
      </c>
      <c r="D65" s="23">
        <v>77.3</v>
      </c>
      <c r="E65" s="23">
        <v>84.9</v>
      </c>
      <c r="F65" s="23">
        <v>162.19999999999999</v>
      </c>
      <c r="G65" s="23">
        <f>F65-C65</f>
        <v>-573.59999999999991</v>
      </c>
    </row>
    <row r="66" spans="1:7" ht="12.75" x14ac:dyDescent="0.2">
      <c r="A66" s="19"/>
      <c r="B66" s="22"/>
      <c r="C66" s="23"/>
      <c r="D66" s="23"/>
      <c r="E66" s="23"/>
      <c r="F66" s="23"/>
      <c r="G66" s="23"/>
    </row>
    <row r="67" spans="1:7" ht="12.75" x14ac:dyDescent="0.2">
      <c r="A67" s="19" t="s">
        <v>11</v>
      </c>
      <c r="B67" s="22">
        <v>1991</v>
      </c>
      <c r="C67" s="23">
        <v>28.812000000000001</v>
      </c>
      <c r="D67" s="23">
        <v>171.53299999999999</v>
      </c>
      <c r="E67" s="23">
        <v>0.53300000000000003</v>
      </c>
      <c r="F67" s="23">
        <v>172.066</v>
      </c>
      <c r="G67" s="23">
        <v>143.25399999999999</v>
      </c>
    </row>
    <row r="68" spans="1:7" ht="12.75" x14ac:dyDescent="0.2">
      <c r="A68" s="19"/>
      <c r="B68" s="22">
        <v>1992</v>
      </c>
      <c r="C68" s="23">
        <v>29.952000000000002</v>
      </c>
      <c r="D68" s="23">
        <v>178.13200000000001</v>
      </c>
      <c r="E68" s="23">
        <v>20.968</v>
      </c>
      <c r="F68" s="23">
        <v>199.1</v>
      </c>
      <c r="G68" s="23">
        <v>169.148</v>
      </c>
    </row>
    <row r="69" spans="1:7" ht="12.75" x14ac:dyDescent="0.2">
      <c r="A69" s="19"/>
      <c r="B69" s="22">
        <v>1993</v>
      </c>
      <c r="C69" s="23">
        <v>33.893000000000001</v>
      </c>
      <c r="D69" s="23">
        <v>142.51900000000001</v>
      </c>
      <c r="E69" s="23">
        <v>0.55000000000000004</v>
      </c>
      <c r="F69" s="23">
        <v>143.06900000000002</v>
      </c>
      <c r="G69" s="23">
        <v>109.17600000000002</v>
      </c>
    </row>
    <row r="70" spans="1:7" ht="12.75" x14ac:dyDescent="0.2">
      <c r="A70" s="19"/>
      <c r="B70" s="22">
        <v>1994</v>
      </c>
      <c r="C70" s="23">
        <v>21.132999999999999</v>
      </c>
      <c r="D70" s="23">
        <v>154.87799999999999</v>
      </c>
      <c r="E70" s="23">
        <v>0.56399999999999995</v>
      </c>
      <c r="F70" s="23">
        <v>155.44199999999998</v>
      </c>
      <c r="G70" s="23">
        <v>134.30899999999997</v>
      </c>
    </row>
    <row r="71" spans="1:7" ht="12.75" x14ac:dyDescent="0.2">
      <c r="A71" s="19"/>
      <c r="B71" s="22">
        <v>1995</v>
      </c>
      <c r="C71" s="23">
        <v>25.283999999999999</v>
      </c>
      <c r="D71" s="23">
        <v>175.35400000000001</v>
      </c>
      <c r="E71" s="23">
        <v>0.25</v>
      </c>
      <c r="F71" s="23">
        <v>175.60400000000001</v>
      </c>
      <c r="G71" s="23">
        <v>150.32000000000002</v>
      </c>
    </row>
    <row r="72" spans="1:7" ht="12.75" x14ac:dyDescent="0.2">
      <c r="A72" s="19"/>
      <c r="B72" s="22">
        <v>1996</v>
      </c>
      <c r="C72" s="23">
        <v>24.72</v>
      </c>
      <c r="D72" s="23">
        <v>166.49199999999999</v>
      </c>
      <c r="E72" s="23">
        <v>3.5059999999999998</v>
      </c>
      <c r="F72" s="23">
        <v>169.99799999999999</v>
      </c>
      <c r="G72" s="23">
        <v>145.27799999999999</v>
      </c>
    </row>
    <row r="73" spans="1:7" ht="12.75" x14ac:dyDescent="0.2">
      <c r="A73" s="19"/>
      <c r="B73" s="22">
        <v>1997</v>
      </c>
      <c r="C73" s="23">
        <v>25.306999999999999</v>
      </c>
      <c r="D73" s="23">
        <v>152.18700000000001</v>
      </c>
      <c r="E73" s="23">
        <v>0.44</v>
      </c>
      <c r="F73" s="23">
        <v>152.62700000000001</v>
      </c>
      <c r="G73" s="23">
        <v>127.32000000000001</v>
      </c>
    </row>
    <row r="74" spans="1:7" ht="12.75" x14ac:dyDescent="0.2">
      <c r="A74" s="19"/>
      <c r="B74" s="22">
        <v>1998</v>
      </c>
      <c r="C74" s="23">
        <v>13.305</v>
      </c>
      <c r="D74" s="23">
        <v>210.45</v>
      </c>
      <c r="E74" s="23">
        <v>0.375</v>
      </c>
      <c r="F74" s="23">
        <v>210.82499999999999</v>
      </c>
      <c r="G74" s="23">
        <v>197.51999999999998</v>
      </c>
    </row>
    <row r="75" spans="1:7" ht="12.75" x14ac:dyDescent="0.2">
      <c r="A75" s="19"/>
      <c r="B75" s="22">
        <v>1999</v>
      </c>
      <c r="C75" s="23">
        <v>12.938000000000001</v>
      </c>
      <c r="D75" s="23">
        <v>135.55500000000001</v>
      </c>
      <c r="E75" s="23">
        <v>0.17399999999999999</v>
      </c>
      <c r="F75" s="23">
        <v>135.72900000000001</v>
      </c>
      <c r="G75" s="23">
        <v>122.79100000000001</v>
      </c>
    </row>
    <row r="76" spans="1:7" ht="12.75" x14ac:dyDescent="0.2">
      <c r="A76" s="19"/>
      <c r="B76" s="22">
        <v>2000</v>
      </c>
      <c r="C76" s="23">
        <v>15.182</v>
      </c>
      <c r="D76" s="23">
        <v>197.685</v>
      </c>
      <c r="E76" s="23">
        <v>0.115</v>
      </c>
      <c r="F76" s="23">
        <v>197.8</v>
      </c>
      <c r="G76" s="23">
        <v>182.61800000000002</v>
      </c>
    </row>
    <row r="77" spans="1:7" ht="12.75" x14ac:dyDescent="0.2">
      <c r="A77" s="19"/>
      <c r="B77" s="22">
        <v>2001</v>
      </c>
      <c r="C77" s="23">
        <v>15.904999999999999</v>
      </c>
      <c r="D77" s="23">
        <v>184.50399999999999</v>
      </c>
      <c r="E77" s="23">
        <v>0.25900000000000001</v>
      </c>
      <c r="F77" s="23">
        <v>184.76300000000001</v>
      </c>
      <c r="G77" s="23">
        <v>168.858</v>
      </c>
    </row>
    <row r="78" spans="1:7" ht="12.75" x14ac:dyDescent="0.2">
      <c r="A78" s="19"/>
      <c r="B78" s="22">
        <v>2002</v>
      </c>
      <c r="C78" s="23">
        <v>17.245999999999999</v>
      </c>
      <c r="D78" s="23">
        <v>182.81399999999999</v>
      </c>
      <c r="E78" s="23">
        <v>0.17899999999999999</v>
      </c>
      <c r="F78" s="23">
        <v>182.99299999999999</v>
      </c>
      <c r="G78" s="23">
        <v>165.74699999999999</v>
      </c>
    </row>
    <row r="79" spans="1:7" ht="12.75" x14ac:dyDescent="0.2">
      <c r="A79" s="19"/>
      <c r="B79" s="22">
        <v>2003</v>
      </c>
      <c r="C79" s="23">
        <v>13.7</v>
      </c>
      <c r="D79" s="23">
        <v>184.8</v>
      </c>
      <c r="E79" s="23">
        <v>0.8</v>
      </c>
      <c r="F79" s="23">
        <v>185.6</v>
      </c>
      <c r="G79" s="23">
        <v>171.9</v>
      </c>
    </row>
    <row r="80" spans="1:7" ht="12.75" x14ac:dyDescent="0.2">
      <c r="A80" s="19"/>
      <c r="B80" s="22">
        <v>2004</v>
      </c>
      <c r="C80" s="23">
        <v>18.3</v>
      </c>
      <c r="D80" s="23">
        <v>152.96600000000001</v>
      </c>
      <c r="E80" s="23">
        <v>0.13600000000000001</v>
      </c>
      <c r="F80" s="23">
        <v>153.102</v>
      </c>
      <c r="G80" s="23">
        <v>134.80199999999999</v>
      </c>
    </row>
    <row r="81" spans="1:7" ht="12.75" x14ac:dyDescent="0.2">
      <c r="A81" s="19"/>
      <c r="B81" s="22">
        <v>2005</v>
      </c>
      <c r="C81" s="23">
        <v>14.388</v>
      </c>
      <c r="D81" s="23">
        <v>210.881</v>
      </c>
      <c r="E81" s="23">
        <v>0.10460000000000001</v>
      </c>
      <c r="F81" s="23">
        <v>210.98560000000001</v>
      </c>
      <c r="G81" s="23">
        <v>196.5976</v>
      </c>
    </row>
    <row r="82" spans="1:7" ht="12.75" x14ac:dyDescent="0.2">
      <c r="A82" s="19"/>
      <c r="B82" s="22">
        <v>2006</v>
      </c>
      <c r="C82" s="23">
        <v>14.952</v>
      </c>
      <c r="D82" s="23">
        <v>179.98099999999999</v>
      </c>
      <c r="E82" s="23">
        <v>0.47599999999999998</v>
      </c>
      <c r="F82" s="23">
        <v>180.45699999999999</v>
      </c>
      <c r="G82" s="23">
        <v>165.505</v>
      </c>
    </row>
    <row r="83" spans="1:7" ht="12.75" x14ac:dyDescent="0.2">
      <c r="A83" s="19"/>
      <c r="B83" s="22">
        <v>2007</v>
      </c>
      <c r="C83" s="23">
        <v>14.632999999999999</v>
      </c>
      <c r="D83" s="23">
        <v>171.89600000000002</v>
      </c>
      <c r="E83" s="23">
        <v>0.25600000000000001</v>
      </c>
      <c r="F83" s="23">
        <v>172.15200000000002</v>
      </c>
      <c r="G83" s="23">
        <v>157.51900000000001</v>
      </c>
    </row>
    <row r="84" spans="1:7" ht="12.75" x14ac:dyDescent="0.2">
      <c r="A84" s="19"/>
      <c r="B84" s="22">
        <v>2008</v>
      </c>
      <c r="C84" s="23">
        <v>31.301000000000002</v>
      </c>
      <c r="D84" s="23">
        <v>218.36399999999998</v>
      </c>
      <c r="E84" s="23">
        <v>0.188</v>
      </c>
      <c r="F84" s="23">
        <v>218.55199999999996</v>
      </c>
      <c r="G84" s="23">
        <v>187.25099999999998</v>
      </c>
    </row>
    <row r="85" spans="1:7" ht="12.75" x14ac:dyDescent="0.2">
      <c r="A85" s="19"/>
      <c r="B85" s="22">
        <v>2009</v>
      </c>
      <c r="C85" s="23">
        <v>13.039</v>
      </c>
      <c r="D85" s="23">
        <v>184.072</v>
      </c>
      <c r="E85" s="23">
        <v>2.6769999999999996</v>
      </c>
      <c r="F85" s="23">
        <v>186.749</v>
      </c>
      <c r="G85" s="23">
        <v>173.71</v>
      </c>
    </row>
    <row r="86" spans="1:7" ht="12.75" x14ac:dyDescent="0.2">
      <c r="A86" s="19"/>
      <c r="B86" s="22">
        <v>2010</v>
      </c>
      <c r="C86" s="25">
        <v>17.967000000000002</v>
      </c>
      <c r="D86" s="25">
        <v>80.524000000000001</v>
      </c>
      <c r="E86" s="25">
        <v>0.12099999999999998</v>
      </c>
      <c r="F86" s="23">
        <v>80.644999999999996</v>
      </c>
      <c r="G86" s="23">
        <v>62.677999999999997</v>
      </c>
    </row>
    <row r="87" spans="1:7" ht="12.75" x14ac:dyDescent="0.2">
      <c r="A87" s="19"/>
      <c r="B87" s="22">
        <v>2011</v>
      </c>
      <c r="C87" s="25">
        <v>24.177</v>
      </c>
      <c r="D87" s="25">
        <v>141.58600000000001</v>
      </c>
      <c r="E87" s="25">
        <v>7.0000000000000001E-3</v>
      </c>
      <c r="F87" s="23">
        <v>141.59300000000002</v>
      </c>
      <c r="G87" s="23">
        <v>117.41600000000003</v>
      </c>
    </row>
    <row r="88" spans="1:7" ht="12.75" x14ac:dyDescent="0.2">
      <c r="B88" s="22">
        <v>2012</v>
      </c>
      <c r="C88" s="23">
        <v>21.825000000000003</v>
      </c>
      <c r="D88" s="23">
        <v>179.99600000000001</v>
      </c>
      <c r="E88" s="23">
        <v>2.0629999999999997</v>
      </c>
      <c r="F88" s="23">
        <v>182.059</v>
      </c>
      <c r="G88" s="23">
        <v>160.23399999999998</v>
      </c>
    </row>
    <row r="89" spans="1:7" ht="12.75" x14ac:dyDescent="0.2">
      <c r="B89" s="22">
        <v>2013</v>
      </c>
      <c r="C89" s="23">
        <v>59.939000000000007</v>
      </c>
      <c r="D89" s="23">
        <v>106.99</v>
      </c>
      <c r="E89" s="23">
        <v>1.1579999999999999</v>
      </c>
      <c r="F89" s="23">
        <v>108.148</v>
      </c>
      <c r="G89" s="23">
        <v>48.208999999999989</v>
      </c>
    </row>
    <row r="90" spans="1:7" ht="12.75" x14ac:dyDescent="0.2">
      <c r="B90" s="22">
        <v>2014</v>
      </c>
      <c r="C90" s="23">
        <v>28.362000000000002</v>
      </c>
      <c r="D90" s="23">
        <v>198.35999999999999</v>
      </c>
      <c r="E90" s="23">
        <v>0.88600000000000001</v>
      </c>
      <c r="F90" s="23">
        <v>199.24599999999998</v>
      </c>
      <c r="G90" s="23">
        <v>170.88399999999999</v>
      </c>
    </row>
    <row r="91" spans="1:7" ht="12.75" x14ac:dyDescent="0.2">
      <c r="A91" s="19"/>
      <c r="B91" s="22">
        <v>2015</v>
      </c>
      <c r="C91" s="23">
        <v>33.244</v>
      </c>
      <c r="D91" s="23">
        <v>103.175</v>
      </c>
      <c r="E91" s="23">
        <v>0.6</v>
      </c>
      <c r="F91" s="23">
        <v>103.797</v>
      </c>
      <c r="G91" s="23">
        <v>70.552999999999997</v>
      </c>
    </row>
    <row r="92" spans="1:7" ht="12.75" x14ac:dyDescent="0.2">
      <c r="A92" s="19"/>
      <c r="B92" s="22" t="s">
        <v>35</v>
      </c>
      <c r="C92" s="23">
        <v>42.02</v>
      </c>
      <c r="D92" s="23">
        <v>70.584000000000003</v>
      </c>
      <c r="E92" s="23">
        <v>2.1379999999999999</v>
      </c>
      <c r="F92" s="23">
        <v>72.721999999999994</v>
      </c>
      <c r="G92" s="23">
        <v>30.701999999999991</v>
      </c>
    </row>
    <row r="93" spans="1:7" ht="12.75" x14ac:dyDescent="0.2">
      <c r="A93" s="19"/>
      <c r="B93" s="22" t="s">
        <v>36</v>
      </c>
      <c r="C93" s="23">
        <v>39.353000000000002</v>
      </c>
      <c r="D93" s="23">
        <v>94.454999999999998</v>
      </c>
      <c r="E93" s="23">
        <v>1.0549999999999999</v>
      </c>
      <c r="F93" s="23">
        <v>95.51</v>
      </c>
      <c r="G93" s="23">
        <v>56.157000000000004</v>
      </c>
    </row>
    <row r="94" spans="1:7" ht="12.75" x14ac:dyDescent="0.2">
      <c r="A94" s="19"/>
      <c r="B94" s="22" t="s">
        <v>9</v>
      </c>
      <c r="C94" s="23">
        <v>47.2</v>
      </c>
      <c r="D94" s="23">
        <v>7.3</v>
      </c>
      <c r="E94" s="23">
        <v>1</v>
      </c>
      <c r="F94" s="23">
        <v>8.3000000000000007</v>
      </c>
      <c r="G94" s="23">
        <v>-38.900000000000006</v>
      </c>
    </row>
    <row r="95" spans="1:7" ht="12.75" x14ac:dyDescent="0.2">
      <c r="A95" s="19"/>
      <c r="B95" s="22" t="s">
        <v>37</v>
      </c>
      <c r="C95" s="23">
        <v>53.4</v>
      </c>
      <c r="D95" s="23">
        <v>30.2</v>
      </c>
      <c r="E95" s="23">
        <v>0.77900000000000003</v>
      </c>
      <c r="F95" s="23">
        <v>30.9</v>
      </c>
      <c r="G95" s="23">
        <v>-22.5</v>
      </c>
    </row>
    <row r="96" spans="1:7" ht="12.75" x14ac:dyDescent="0.2">
      <c r="A96" s="19"/>
      <c r="B96" s="22"/>
      <c r="C96" s="23"/>
      <c r="D96" s="23"/>
      <c r="E96" s="23"/>
      <c r="F96" s="23"/>
      <c r="G96" s="23"/>
    </row>
    <row r="97" spans="1:7" ht="12.75" x14ac:dyDescent="0.2">
      <c r="A97" s="19" t="s">
        <v>12</v>
      </c>
      <c r="B97" s="22">
        <v>1995</v>
      </c>
      <c r="C97" s="23">
        <v>86.546000000000006</v>
      </c>
      <c r="D97" s="23">
        <v>99.287000000000006</v>
      </c>
      <c r="E97" s="23">
        <v>0.81100000000000005</v>
      </c>
      <c r="F97" s="23">
        <v>100.09800000000001</v>
      </c>
      <c r="G97" s="23">
        <v>13.552000000000007</v>
      </c>
    </row>
    <row r="98" spans="1:7" ht="12.75" x14ac:dyDescent="0.2">
      <c r="A98" s="19"/>
      <c r="B98" s="22">
        <v>1996</v>
      </c>
      <c r="C98" s="23">
        <v>128.774</v>
      </c>
      <c r="D98" s="23">
        <v>80.004000000000005</v>
      </c>
      <c r="E98" s="23">
        <v>6.7439999999999998</v>
      </c>
      <c r="F98" s="23">
        <v>86.748000000000005</v>
      </c>
      <c r="G98" s="23">
        <v>-42.025999999999996</v>
      </c>
    </row>
    <row r="99" spans="1:7" ht="12.75" x14ac:dyDescent="0.2">
      <c r="A99" s="19"/>
      <c r="B99" s="22">
        <v>1997</v>
      </c>
      <c r="C99" s="23">
        <v>73.037999999999997</v>
      </c>
      <c r="D99" s="23">
        <v>86.551000000000002</v>
      </c>
      <c r="E99" s="23">
        <v>4.7859999999999996</v>
      </c>
      <c r="F99" s="23">
        <v>91.334000000000003</v>
      </c>
      <c r="G99" s="23">
        <v>18.296000000000006</v>
      </c>
    </row>
    <row r="100" spans="1:7" ht="12.75" x14ac:dyDescent="0.2">
      <c r="A100" s="19"/>
      <c r="B100" s="22">
        <v>1998</v>
      </c>
      <c r="C100" s="23">
        <v>213.172</v>
      </c>
      <c r="D100" s="23">
        <v>128.11000000000001</v>
      </c>
      <c r="E100" s="23">
        <v>3.2949999999999999</v>
      </c>
      <c r="F100" s="23">
        <v>131.405</v>
      </c>
      <c r="G100" s="23">
        <v>-81.766999999999996</v>
      </c>
    </row>
    <row r="101" spans="1:7" ht="12.75" x14ac:dyDescent="0.2">
      <c r="A101" s="19"/>
      <c r="B101" s="22">
        <v>1999</v>
      </c>
      <c r="C101" s="23">
        <v>220.90199999999999</v>
      </c>
      <c r="D101" s="23">
        <v>125.68</v>
      </c>
      <c r="E101" s="23">
        <v>2.8149999999999999</v>
      </c>
      <c r="F101" s="23">
        <v>128.495</v>
      </c>
      <c r="G101" s="23">
        <v>-92.406999999999982</v>
      </c>
    </row>
    <row r="102" spans="1:7" ht="12.75" x14ac:dyDescent="0.2">
      <c r="A102" s="19"/>
      <c r="B102" s="22">
        <v>2000</v>
      </c>
      <c r="C102" s="23">
        <v>78.948999999999998</v>
      </c>
      <c r="D102" s="23">
        <v>207.58</v>
      </c>
      <c r="E102" s="23">
        <v>4.6920000000000002</v>
      </c>
      <c r="F102" s="23">
        <v>212.27199999999999</v>
      </c>
      <c r="G102" s="23">
        <v>133.32299999999998</v>
      </c>
    </row>
    <row r="103" spans="1:7" ht="12.75" x14ac:dyDescent="0.2">
      <c r="A103" s="19"/>
      <c r="B103" s="22">
        <v>2001</v>
      </c>
      <c r="C103" s="23">
        <v>91.05</v>
      </c>
      <c r="D103" s="23">
        <v>261.31700000000001</v>
      </c>
      <c r="E103" s="23">
        <v>14.212</v>
      </c>
      <c r="F103" s="23">
        <v>275.529</v>
      </c>
      <c r="G103" s="23">
        <v>184.47899999999998</v>
      </c>
    </row>
    <row r="104" spans="1:7" ht="12.75" x14ac:dyDescent="0.2">
      <c r="A104" s="19"/>
      <c r="B104" s="22">
        <v>2002</v>
      </c>
      <c r="C104" s="23">
        <v>79.527000000000001</v>
      </c>
      <c r="D104" s="23">
        <v>221.345</v>
      </c>
      <c r="E104" s="23">
        <v>11.263999999999999</v>
      </c>
      <c r="F104" s="23">
        <v>232.60900000000001</v>
      </c>
      <c r="G104" s="23">
        <v>153.08199999999999</v>
      </c>
    </row>
    <row r="105" spans="1:7" ht="12.75" x14ac:dyDescent="0.2">
      <c r="A105" s="19"/>
      <c r="B105" s="22">
        <v>2003</v>
      </c>
      <c r="C105" s="23">
        <v>80.599999999999994</v>
      </c>
      <c r="D105" s="23">
        <v>225.2</v>
      </c>
      <c r="E105" s="23">
        <v>5.2</v>
      </c>
      <c r="F105" s="23">
        <v>230.4</v>
      </c>
      <c r="G105" s="23">
        <v>149.80000000000001</v>
      </c>
    </row>
    <row r="106" spans="1:7" ht="12.75" x14ac:dyDescent="0.2">
      <c r="A106" s="19"/>
      <c r="B106" s="22">
        <v>2004</v>
      </c>
      <c r="C106" s="23">
        <v>80.715000000000003</v>
      </c>
      <c r="D106" s="23">
        <v>260.589</v>
      </c>
      <c r="E106" s="23">
        <v>4.0949999999999998</v>
      </c>
      <c r="F106" s="23">
        <v>264.68400000000003</v>
      </c>
      <c r="G106" s="23">
        <v>183.96900000000002</v>
      </c>
    </row>
    <row r="107" spans="1:7" ht="12.75" x14ac:dyDescent="0.2">
      <c r="A107" s="19"/>
      <c r="B107" s="22">
        <v>2005</v>
      </c>
      <c r="C107" s="23">
        <v>105.15199999999999</v>
      </c>
      <c r="D107" s="23">
        <v>169.96800000000002</v>
      </c>
      <c r="E107" s="23">
        <v>14.195</v>
      </c>
      <c r="F107" s="23">
        <v>184.16300000000001</v>
      </c>
      <c r="G107" s="23">
        <v>79.011000000000024</v>
      </c>
    </row>
    <row r="108" spans="1:7" ht="12.75" x14ac:dyDescent="0.2">
      <c r="A108" s="19"/>
      <c r="B108" s="22">
        <v>2006</v>
      </c>
      <c r="C108" s="23">
        <v>90.793999999999997</v>
      </c>
      <c r="D108" s="23">
        <v>149.017</v>
      </c>
      <c r="E108" s="23">
        <v>12.535</v>
      </c>
      <c r="F108" s="23">
        <v>161.55199999999999</v>
      </c>
      <c r="G108" s="23">
        <v>70.757999999999996</v>
      </c>
    </row>
    <row r="109" spans="1:7" ht="12.75" x14ac:dyDescent="0.2">
      <c r="A109" s="19"/>
      <c r="B109" s="22">
        <v>2007</v>
      </c>
      <c r="C109" s="23">
        <v>93.286999999999992</v>
      </c>
      <c r="D109" s="23">
        <v>168.21100000000004</v>
      </c>
      <c r="E109" s="23">
        <v>9.6420000000000012</v>
      </c>
      <c r="F109" s="23">
        <v>177.85300000000004</v>
      </c>
      <c r="G109" s="23">
        <v>84.566000000000045</v>
      </c>
    </row>
    <row r="110" spans="1:7" ht="12.75" x14ac:dyDescent="0.2">
      <c r="A110" s="19"/>
      <c r="B110" s="22">
        <v>2008</v>
      </c>
      <c r="C110" s="23">
        <v>242.661</v>
      </c>
      <c r="D110" s="23">
        <v>167.65299999999999</v>
      </c>
      <c r="E110" s="23">
        <v>11.43</v>
      </c>
      <c r="F110" s="23">
        <v>179.083</v>
      </c>
      <c r="G110" s="23">
        <v>-63.578000000000003</v>
      </c>
    </row>
    <row r="111" spans="1:7" ht="12.75" x14ac:dyDescent="0.2">
      <c r="A111" s="19"/>
      <c r="B111" s="22">
        <v>2009</v>
      </c>
      <c r="C111" s="23">
        <v>126.404</v>
      </c>
      <c r="D111" s="23">
        <v>129.34799999999998</v>
      </c>
      <c r="E111" s="23">
        <v>5.3819999999999988</v>
      </c>
      <c r="F111" s="23">
        <v>134.72999999999999</v>
      </c>
      <c r="G111" s="23">
        <v>8.3259999999999934</v>
      </c>
    </row>
    <row r="112" spans="1:7" ht="12.75" x14ac:dyDescent="0.2">
      <c r="A112" s="19"/>
      <c r="B112" s="22">
        <v>2010</v>
      </c>
      <c r="C112" s="23">
        <v>124.14100000000001</v>
      </c>
      <c r="D112" s="23">
        <v>174.33699999999999</v>
      </c>
      <c r="E112" s="23">
        <v>7.5070000000000006</v>
      </c>
      <c r="F112" s="23">
        <v>181.84399999999999</v>
      </c>
      <c r="G112" s="23">
        <v>57.702999999999989</v>
      </c>
    </row>
    <row r="113" spans="1:7" ht="12.75" x14ac:dyDescent="0.2">
      <c r="A113" s="19"/>
      <c r="B113" s="22">
        <v>2011</v>
      </c>
      <c r="C113" s="23">
        <v>197.971</v>
      </c>
      <c r="D113" s="23">
        <v>167.60799999999998</v>
      </c>
      <c r="E113" s="23">
        <v>17.253000000000004</v>
      </c>
      <c r="F113" s="23">
        <v>184.86099999999999</v>
      </c>
      <c r="G113" s="23">
        <v>-13.110000000000014</v>
      </c>
    </row>
    <row r="114" spans="1:7" ht="12.75" x14ac:dyDescent="0.2">
      <c r="B114" s="22">
        <v>2012</v>
      </c>
      <c r="C114" s="23">
        <v>122.44300000000001</v>
      </c>
      <c r="D114" s="23">
        <v>183.11899999999997</v>
      </c>
      <c r="E114" s="23">
        <v>44.272899999999993</v>
      </c>
      <c r="F114" s="23">
        <v>227.39189999999996</v>
      </c>
      <c r="G114" s="23">
        <v>104.94889999999995</v>
      </c>
    </row>
    <row r="115" spans="1:7" ht="12.75" x14ac:dyDescent="0.2">
      <c r="B115" s="22">
        <v>2013</v>
      </c>
      <c r="C115" s="23">
        <v>235.39600000000002</v>
      </c>
      <c r="D115" s="23">
        <v>212.22200000000001</v>
      </c>
      <c r="E115" s="23">
        <v>58.619</v>
      </c>
      <c r="F115" s="23">
        <v>270.84100000000001</v>
      </c>
      <c r="G115" s="23">
        <v>35.444999999999993</v>
      </c>
    </row>
    <row r="116" spans="1:7" ht="12.75" x14ac:dyDescent="0.2">
      <c r="B116" s="22">
        <v>2014</v>
      </c>
      <c r="C116" s="23">
        <v>187.20800000000003</v>
      </c>
      <c r="D116" s="23">
        <v>253.27699999999999</v>
      </c>
      <c r="E116" s="23">
        <v>36.387000000000008</v>
      </c>
      <c r="F116" s="23">
        <v>289.66399999999999</v>
      </c>
      <c r="G116" s="23">
        <v>102.45599999999996</v>
      </c>
    </row>
    <row r="117" spans="1:7" ht="12.75" x14ac:dyDescent="0.2">
      <c r="A117" s="19"/>
      <c r="B117" s="22">
        <v>2015</v>
      </c>
      <c r="C117" s="23">
        <v>138.07900000000001</v>
      </c>
      <c r="D117" s="23">
        <v>319.83999999999997</v>
      </c>
      <c r="E117" s="23">
        <v>20.076000000000001</v>
      </c>
      <c r="F117" s="23">
        <v>339.916</v>
      </c>
      <c r="G117" s="23">
        <v>201.83699999999999</v>
      </c>
    </row>
    <row r="118" spans="1:7" ht="12.75" x14ac:dyDescent="0.2">
      <c r="A118" s="19"/>
      <c r="B118" s="22" t="s">
        <v>35</v>
      </c>
      <c r="C118" s="23">
        <v>134.46700000000001</v>
      </c>
      <c r="D118" s="23">
        <v>288.11399999999998</v>
      </c>
      <c r="E118" s="23">
        <v>59.933</v>
      </c>
      <c r="F118" s="23">
        <v>348.04700000000003</v>
      </c>
      <c r="G118" s="23">
        <v>213.58</v>
      </c>
    </row>
    <row r="119" spans="1:7" ht="12.75" x14ac:dyDescent="0.2">
      <c r="A119" s="19"/>
      <c r="B119" s="22" t="s">
        <v>36</v>
      </c>
      <c r="C119" s="23">
        <v>142.06299999999999</v>
      </c>
      <c r="D119" s="23">
        <v>323.13799999999998</v>
      </c>
      <c r="E119" s="23">
        <v>46.457000000000001</v>
      </c>
      <c r="F119" s="23">
        <v>369.59500000000003</v>
      </c>
      <c r="G119" s="23">
        <v>227.53200000000004</v>
      </c>
    </row>
    <row r="120" spans="1:7" ht="12.75" x14ac:dyDescent="0.2">
      <c r="A120" s="19"/>
      <c r="B120" s="22" t="s">
        <v>9</v>
      </c>
      <c r="C120" s="23">
        <v>130.9</v>
      </c>
      <c r="D120" s="23">
        <v>317.5</v>
      </c>
      <c r="E120" s="23">
        <v>61.9</v>
      </c>
      <c r="F120" s="23">
        <v>379.4</v>
      </c>
      <c r="G120" s="23">
        <v>248.49999999999997</v>
      </c>
    </row>
    <row r="121" spans="1:7" ht="12.75" x14ac:dyDescent="0.2">
      <c r="A121" s="19"/>
      <c r="B121" s="22" t="s">
        <v>37</v>
      </c>
      <c r="C121" s="23">
        <v>171.7</v>
      </c>
      <c r="D121" s="23">
        <v>340.2</v>
      </c>
      <c r="E121" s="23">
        <v>146.6</v>
      </c>
      <c r="F121" s="23">
        <v>486.9</v>
      </c>
      <c r="G121" s="23">
        <v>315.2</v>
      </c>
    </row>
    <row r="122" spans="1:7" ht="12.75" x14ac:dyDescent="0.2">
      <c r="A122" s="19"/>
      <c r="B122" s="22"/>
      <c r="C122" s="23"/>
      <c r="D122" s="23"/>
      <c r="E122" s="23"/>
      <c r="F122" s="23"/>
      <c r="G122" s="23"/>
    </row>
    <row r="123" spans="1:7" ht="12.75" x14ac:dyDescent="0.2">
      <c r="A123" s="19" t="s">
        <v>13</v>
      </c>
      <c r="B123" s="22">
        <v>1991</v>
      </c>
      <c r="C123" s="23">
        <v>109.346</v>
      </c>
      <c r="D123" s="23">
        <v>37.752000000000002</v>
      </c>
      <c r="E123" s="23">
        <v>0.23</v>
      </c>
      <c r="F123" s="23">
        <v>37.981999999999999</v>
      </c>
      <c r="G123" s="23">
        <v>-71.364000000000004</v>
      </c>
    </row>
    <row r="124" spans="1:7" ht="12.75" x14ac:dyDescent="0.2">
      <c r="A124" s="19"/>
      <c r="B124" s="22">
        <v>1992</v>
      </c>
      <c r="C124" s="23">
        <v>96.793999999999997</v>
      </c>
      <c r="D124" s="23">
        <v>33.722000000000001</v>
      </c>
      <c r="E124" s="23">
        <v>5.8999999999999997E-2</v>
      </c>
      <c r="F124" s="23">
        <v>33.780999999999999</v>
      </c>
      <c r="G124" s="23">
        <v>-63.012999999999998</v>
      </c>
    </row>
    <row r="125" spans="1:7" ht="12.75" x14ac:dyDescent="0.2">
      <c r="A125" s="19"/>
      <c r="B125" s="22">
        <v>1993</v>
      </c>
      <c r="C125" s="23">
        <v>122.488</v>
      </c>
      <c r="D125" s="23">
        <v>50.927999999999997</v>
      </c>
      <c r="E125" s="23">
        <v>0.34899999999999998</v>
      </c>
      <c r="F125" s="23">
        <v>51.276999999999994</v>
      </c>
      <c r="G125" s="23">
        <v>-71.211000000000013</v>
      </c>
    </row>
    <row r="126" spans="1:7" ht="12.75" x14ac:dyDescent="0.2">
      <c r="A126" s="19"/>
      <c r="B126" s="22">
        <v>1994</v>
      </c>
      <c r="C126" s="23">
        <v>97.99</v>
      </c>
      <c r="D126" s="23">
        <v>53.966000000000001</v>
      </c>
      <c r="E126" s="23">
        <v>0.53400000000000003</v>
      </c>
      <c r="F126" s="23">
        <v>54.5</v>
      </c>
      <c r="G126" s="23">
        <v>-43.489999999999995</v>
      </c>
    </row>
    <row r="127" spans="1:7" ht="12.75" x14ac:dyDescent="0.2">
      <c r="A127" s="19"/>
      <c r="B127" s="22">
        <v>1995</v>
      </c>
      <c r="C127" s="23">
        <v>87.67</v>
      </c>
      <c r="D127" s="23">
        <v>50.095999999999997</v>
      </c>
      <c r="E127" s="23">
        <v>0.73</v>
      </c>
      <c r="F127" s="23">
        <v>50.825999999999993</v>
      </c>
      <c r="G127" s="23">
        <v>-36.844000000000008</v>
      </c>
    </row>
    <row r="128" spans="1:7" ht="12.75" x14ac:dyDescent="0.2">
      <c r="A128" s="19"/>
      <c r="B128" s="22">
        <v>1996</v>
      </c>
      <c r="C128" s="23">
        <v>72.361999999999995</v>
      </c>
      <c r="D128" s="23">
        <v>68.775000000000006</v>
      </c>
      <c r="E128" s="23">
        <v>0.24299999999999999</v>
      </c>
      <c r="F128" s="23">
        <v>69.018000000000001</v>
      </c>
      <c r="G128" s="23">
        <v>-3.3439999999999941</v>
      </c>
    </row>
    <row r="129" spans="1:7" ht="12.75" x14ac:dyDescent="0.2">
      <c r="A129" s="19"/>
      <c r="B129" s="22">
        <v>1997</v>
      </c>
      <c r="C129" s="23">
        <v>95.691000000000003</v>
      </c>
      <c r="D129" s="23">
        <v>42.081000000000003</v>
      </c>
      <c r="E129" s="23">
        <v>0.47499999999999998</v>
      </c>
      <c r="F129" s="23">
        <v>42.555999999999997</v>
      </c>
      <c r="G129" s="23">
        <v>-53.135000000000005</v>
      </c>
    </row>
    <row r="130" spans="1:7" ht="12.75" x14ac:dyDescent="0.2">
      <c r="A130" s="19"/>
      <c r="B130" s="22">
        <v>1998</v>
      </c>
      <c r="C130" s="23">
        <v>76.349000000000004</v>
      </c>
      <c r="D130" s="23">
        <v>41.554000000000002</v>
      </c>
      <c r="E130" s="23">
        <v>0.112</v>
      </c>
      <c r="F130" s="23">
        <v>41.662999999999997</v>
      </c>
      <c r="G130" s="23">
        <v>-34.686000000000007</v>
      </c>
    </row>
    <row r="131" spans="1:7" ht="12.75" x14ac:dyDescent="0.2">
      <c r="A131" s="19"/>
      <c r="B131" s="22">
        <v>1999</v>
      </c>
      <c r="C131" s="23">
        <v>113.953</v>
      </c>
      <c r="D131" s="23">
        <v>36.628</v>
      </c>
      <c r="E131" s="23">
        <v>0.46300000000000002</v>
      </c>
      <c r="F131" s="23">
        <v>37.091000000000001</v>
      </c>
      <c r="G131" s="23">
        <v>-76.861999999999995</v>
      </c>
    </row>
    <row r="132" spans="1:7" ht="12.75" x14ac:dyDescent="0.2">
      <c r="A132" s="19"/>
      <c r="B132" s="22">
        <v>2000</v>
      </c>
      <c r="C132" s="23">
        <v>79.924000000000007</v>
      </c>
      <c r="D132" s="23">
        <v>45.078000000000003</v>
      </c>
      <c r="E132" s="23">
        <v>0.80900000000000005</v>
      </c>
      <c r="F132" s="23">
        <v>45.887</v>
      </c>
      <c r="G132" s="23">
        <v>-34.037000000000006</v>
      </c>
    </row>
    <row r="133" spans="1:7" ht="12.75" x14ac:dyDescent="0.2">
      <c r="A133" s="19"/>
      <c r="B133" s="22">
        <v>2001</v>
      </c>
      <c r="C133" s="23">
        <v>85.231999999999999</v>
      </c>
      <c r="D133" s="23">
        <v>60.360999999999997</v>
      </c>
      <c r="E133" s="23">
        <v>0.40699999999999997</v>
      </c>
      <c r="F133" s="23">
        <v>60.768000000000001</v>
      </c>
      <c r="G133" s="23">
        <v>-24.463999999999999</v>
      </c>
    </row>
    <row r="134" spans="1:7" ht="12.75" x14ac:dyDescent="0.2">
      <c r="A134" s="19"/>
      <c r="B134" s="22">
        <v>2002</v>
      </c>
      <c r="C134" s="23">
        <v>92.968000000000004</v>
      </c>
      <c r="D134" s="23">
        <v>66.685000000000002</v>
      </c>
      <c r="E134" s="23">
        <v>1.548</v>
      </c>
      <c r="F134" s="23">
        <v>68.233000000000004</v>
      </c>
      <c r="G134" s="23">
        <v>-24.734999999999999</v>
      </c>
    </row>
    <row r="135" spans="1:7" ht="12.75" x14ac:dyDescent="0.2">
      <c r="A135" s="19"/>
      <c r="B135" s="22">
        <v>2003</v>
      </c>
      <c r="C135" s="23">
        <v>109.6</v>
      </c>
      <c r="D135" s="23">
        <v>42.7</v>
      </c>
      <c r="E135" s="23">
        <v>1.1000000000000001</v>
      </c>
      <c r="F135" s="23">
        <v>43.8</v>
      </c>
      <c r="G135" s="23">
        <v>-65.8</v>
      </c>
    </row>
    <row r="136" spans="1:7" ht="12.75" x14ac:dyDescent="0.2">
      <c r="A136" s="19"/>
      <c r="B136" s="22">
        <v>2004</v>
      </c>
      <c r="C136" s="23">
        <v>106.726</v>
      </c>
      <c r="D136" s="23">
        <v>44.585000000000001</v>
      </c>
      <c r="E136" s="23">
        <v>0.94</v>
      </c>
      <c r="F136" s="23">
        <v>45.524999999999999</v>
      </c>
      <c r="G136" s="23">
        <v>-61.201000000000001</v>
      </c>
    </row>
    <row r="137" spans="1:7" ht="12.75" x14ac:dyDescent="0.2">
      <c r="A137" s="19"/>
      <c r="B137" s="22">
        <v>2005</v>
      </c>
      <c r="C137" s="23">
        <v>115.13300000000001</v>
      </c>
      <c r="D137" s="23">
        <v>58.481999999999999</v>
      </c>
      <c r="E137" s="23">
        <v>16.148</v>
      </c>
      <c r="F137" s="23">
        <v>74.63</v>
      </c>
      <c r="G137" s="23">
        <v>-40.503000000000014</v>
      </c>
    </row>
    <row r="138" spans="1:7" ht="12.75" x14ac:dyDescent="0.2">
      <c r="A138" s="19"/>
      <c r="B138" s="22">
        <v>2006</v>
      </c>
      <c r="C138" s="23">
        <v>111.53</v>
      </c>
      <c r="D138" s="23">
        <v>60.42</v>
      </c>
      <c r="E138" s="23">
        <v>2.6110000000000002</v>
      </c>
      <c r="F138" s="23">
        <v>63.030999999999999</v>
      </c>
      <c r="G138" s="23">
        <v>-48.499000000000002</v>
      </c>
    </row>
    <row r="139" spans="1:7" ht="12.75" x14ac:dyDescent="0.2">
      <c r="A139" s="19"/>
      <c r="B139" s="22">
        <v>2007</v>
      </c>
      <c r="C139" s="23">
        <v>84.69</v>
      </c>
      <c r="D139" s="23">
        <v>52.706000000000003</v>
      </c>
      <c r="E139" s="23">
        <v>3.9279999999999999</v>
      </c>
      <c r="F139" s="23">
        <v>56.634</v>
      </c>
      <c r="G139" s="23">
        <v>-28.055999999999997</v>
      </c>
    </row>
    <row r="140" spans="1:7" ht="12.75" x14ac:dyDescent="0.2">
      <c r="A140" s="19"/>
      <c r="B140" s="22">
        <v>2008</v>
      </c>
      <c r="C140" s="23">
        <v>81.846999999999994</v>
      </c>
      <c r="D140" s="23">
        <v>63.268000000000001</v>
      </c>
      <c r="E140" s="23">
        <v>0.68200000000000005</v>
      </c>
      <c r="F140" s="23">
        <v>63.95</v>
      </c>
      <c r="G140" s="23">
        <v>-17.896999999999991</v>
      </c>
    </row>
    <row r="141" spans="1:7" ht="12.75" x14ac:dyDescent="0.2">
      <c r="A141" s="19"/>
      <c r="B141" s="22">
        <v>2009</v>
      </c>
      <c r="C141" s="23">
        <v>73.64500000000001</v>
      </c>
      <c r="D141" s="23">
        <v>60.186999999999998</v>
      </c>
      <c r="E141" s="23">
        <v>2.9790000000000001</v>
      </c>
      <c r="F141" s="23">
        <v>63.165999999999997</v>
      </c>
      <c r="G141" s="23">
        <v>-10.479000000000013</v>
      </c>
    </row>
    <row r="142" spans="1:7" ht="12.75" x14ac:dyDescent="0.2">
      <c r="A142" s="19"/>
      <c r="B142" s="22">
        <v>2010</v>
      </c>
      <c r="C142" s="23">
        <v>86.016000000000005</v>
      </c>
      <c r="D142" s="23">
        <v>101.22799999999999</v>
      </c>
      <c r="E142" s="23">
        <v>13.769000000000002</v>
      </c>
      <c r="F142" s="23">
        <v>114.997</v>
      </c>
      <c r="G142" s="23">
        <v>28.980999999999995</v>
      </c>
    </row>
    <row r="143" spans="1:7" ht="12.75" x14ac:dyDescent="0.2">
      <c r="A143" s="19"/>
      <c r="B143" s="22">
        <v>2011</v>
      </c>
      <c r="C143" s="23">
        <v>75.206999999999994</v>
      </c>
      <c r="D143" s="23">
        <v>44.411000000000008</v>
      </c>
      <c r="E143" s="23">
        <v>68.902000000000001</v>
      </c>
      <c r="F143" s="23">
        <v>113.31300000000002</v>
      </c>
      <c r="G143" s="23">
        <v>38.106000000000023</v>
      </c>
    </row>
    <row r="144" spans="1:7" ht="12.75" x14ac:dyDescent="0.2">
      <c r="B144" s="22">
        <v>2012</v>
      </c>
      <c r="C144" s="23">
        <v>89.832999999999998</v>
      </c>
      <c r="D144" s="23">
        <v>36.29</v>
      </c>
      <c r="E144" s="23">
        <v>92.986999999999981</v>
      </c>
      <c r="F144" s="23">
        <v>129.27699999999999</v>
      </c>
      <c r="G144" s="23">
        <v>39.443999999999988</v>
      </c>
    </row>
    <row r="145" spans="1:7" ht="12.75" x14ac:dyDescent="0.2">
      <c r="B145" s="22">
        <v>2013</v>
      </c>
      <c r="C145" s="23">
        <v>125.89600000000002</v>
      </c>
      <c r="D145" s="23">
        <v>26.748000000000001</v>
      </c>
      <c r="E145" s="23">
        <v>40.872999999999998</v>
      </c>
      <c r="F145" s="23">
        <v>67.620999999999995</v>
      </c>
      <c r="G145" s="23">
        <v>-58.27500000000002</v>
      </c>
    </row>
    <row r="146" spans="1:7" ht="12.75" x14ac:dyDescent="0.2">
      <c r="B146" s="22">
        <v>2014</v>
      </c>
      <c r="C146" s="23">
        <v>161.44599999999997</v>
      </c>
      <c r="D146" s="23">
        <v>37.259</v>
      </c>
      <c r="E146" s="23">
        <v>63.832000000000001</v>
      </c>
      <c r="F146" s="23">
        <v>101.09100000000001</v>
      </c>
      <c r="G146" s="23">
        <v>-60.354999999999961</v>
      </c>
    </row>
    <row r="147" spans="1:7" ht="12.75" x14ac:dyDescent="0.2">
      <c r="A147" s="19"/>
      <c r="B147" s="22">
        <v>2015</v>
      </c>
      <c r="C147" s="23">
        <v>210.14500000000001</v>
      </c>
      <c r="D147" s="23">
        <v>40.424999999999997</v>
      </c>
      <c r="E147" s="23">
        <v>95.179000000000002</v>
      </c>
      <c r="F147" s="23">
        <v>135.60400000000001</v>
      </c>
      <c r="G147" s="23">
        <v>-74.540999999999997</v>
      </c>
    </row>
    <row r="148" spans="1:7" ht="12.75" x14ac:dyDescent="0.2">
      <c r="A148" s="19"/>
      <c r="B148" s="22" t="s">
        <v>35</v>
      </c>
      <c r="C148" s="23">
        <v>332.14800000000002</v>
      </c>
      <c r="D148" s="23">
        <v>31.486999999999998</v>
      </c>
      <c r="E148" s="23">
        <v>28.681999999999999</v>
      </c>
      <c r="F148" s="23">
        <v>60.168999999999997</v>
      </c>
      <c r="G148" s="23">
        <v>-271.97900000000004</v>
      </c>
    </row>
    <row r="149" spans="1:7" ht="12.75" x14ac:dyDescent="0.2">
      <c r="A149" s="19"/>
      <c r="B149" s="22" t="s">
        <v>36</v>
      </c>
      <c r="C149" s="23">
        <v>190.51900000000001</v>
      </c>
      <c r="D149" s="23">
        <v>22.003</v>
      </c>
      <c r="E149" s="23">
        <v>44.927</v>
      </c>
      <c r="F149" s="23">
        <v>66.930000000000007</v>
      </c>
      <c r="G149" s="23">
        <v>-123.589</v>
      </c>
    </row>
    <row r="150" spans="1:7" ht="12.75" x14ac:dyDescent="0.2">
      <c r="A150" s="19"/>
      <c r="B150" s="22" t="s">
        <v>9</v>
      </c>
      <c r="C150" s="23">
        <v>266.60000000000002</v>
      </c>
      <c r="D150" s="23">
        <v>89.5</v>
      </c>
      <c r="E150" s="23">
        <v>71.900000000000006</v>
      </c>
      <c r="F150" s="23">
        <v>161.5</v>
      </c>
      <c r="G150" s="23">
        <v>-105.10000000000002</v>
      </c>
    </row>
    <row r="151" spans="1:7" ht="12.75" x14ac:dyDescent="0.2">
      <c r="A151" s="19"/>
      <c r="B151" s="22" t="s">
        <v>37</v>
      </c>
      <c r="C151" s="23">
        <v>208.5</v>
      </c>
      <c r="D151" s="23">
        <v>60.1</v>
      </c>
      <c r="E151" s="23">
        <v>14.7</v>
      </c>
      <c r="F151" s="23">
        <v>74.900000000000006</v>
      </c>
      <c r="G151" s="23">
        <v>-133.6</v>
      </c>
    </row>
    <row r="152" spans="1:7" ht="12.75" x14ac:dyDescent="0.2">
      <c r="A152" s="19"/>
      <c r="B152" s="22"/>
      <c r="C152" s="23"/>
      <c r="D152" s="23"/>
      <c r="E152" s="23"/>
      <c r="F152" s="23"/>
      <c r="G152" s="23"/>
    </row>
    <row r="153" spans="1:7" ht="12.75" x14ac:dyDescent="0.2">
      <c r="A153" s="19" t="s">
        <v>14</v>
      </c>
      <c r="B153" s="22">
        <v>1991</v>
      </c>
      <c r="C153" s="23">
        <v>59.972000000000001</v>
      </c>
      <c r="D153" s="23">
        <v>1.202</v>
      </c>
      <c r="E153" s="23">
        <v>0.34399999999999997</v>
      </c>
      <c r="F153" s="23">
        <v>1.546</v>
      </c>
      <c r="G153" s="23">
        <v>-58.426000000000002</v>
      </c>
    </row>
    <row r="154" spans="1:7" ht="12.75" x14ac:dyDescent="0.2">
      <c r="A154" s="19"/>
      <c r="B154" s="22">
        <v>1992</v>
      </c>
      <c r="C154" s="23">
        <v>59.972000000000001</v>
      </c>
      <c r="D154" s="23">
        <v>1.202</v>
      </c>
      <c r="E154" s="23">
        <v>0.34399999999999997</v>
      </c>
      <c r="F154" s="23">
        <v>1.5459999999999998</v>
      </c>
      <c r="G154" s="23">
        <v>-58.426000000000002</v>
      </c>
    </row>
    <row r="155" spans="1:7" ht="12.75" x14ac:dyDescent="0.2">
      <c r="A155" s="19"/>
      <c r="B155" s="22">
        <v>1993</v>
      </c>
      <c r="C155" s="23">
        <v>61.999000000000002</v>
      </c>
      <c r="D155" s="23">
        <v>3.1040000000000001</v>
      </c>
      <c r="E155" s="23">
        <v>0.20200000000000001</v>
      </c>
      <c r="F155" s="23">
        <v>3.306</v>
      </c>
      <c r="G155" s="23">
        <v>-58.693000000000005</v>
      </c>
    </row>
    <row r="156" spans="1:7" ht="12.75" x14ac:dyDescent="0.2">
      <c r="A156" s="19"/>
      <c r="B156" s="22">
        <v>1994</v>
      </c>
      <c r="C156" s="23">
        <v>89.477000000000004</v>
      </c>
      <c r="D156" s="23">
        <v>0.48699999999999999</v>
      </c>
      <c r="E156" s="23">
        <v>0.38800000000000001</v>
      </c>
      <c r="F156" s="23">
        <v>0.875</v>
      </c>
      <c r="G156" s="23">
        <v>-88.602000000000004</v>
      </c>
    </row>
    <row r="157" spans="1:7" ht="12.75" x14ac:dyDescent="0.2">
      <c r="A157" s="19"/>
      <c r="B157" s="22">
        <v>1995</v>
      </c>
      <c r="C157" s="23">
        <v>87.004999999999995</v>
      </c>
      <c r="D157" s="23">
        <v>0.84699999999999998</v>
      </c>
      <c r="E157" s="23">
        <v>0.24299999999999999</v>
      </c>
      <c r="F157" s="23">
        <v>1.0899999999999999</v>
      </c>
      <c r="G157" s="23">
        <v>-85.914999999999992</v>
      </c>
    </row>
    <row r="158" spans="1:7" ht="12.75" x14ac:dyDescent="0.2">
      <c r="A158" s="19"/>
      <c r="B158" s="22">
        <v>1996</v>
      </c>
      <c r="C158" s="23">
        <v>69.652000000000001</v>
      </c>
      <c r="D158" s="23">
        <v>8.9540000000000006</v>
      </c>
      <c r="E158" s="23">
        <v>0.63600000000000001</v>
      </c>
      <c r="F158" s="23">
        <v>9.56</v>
      </c>
      <c r="G158" s="23">
        <v>-60.091999999999999</v>
      </c>
    </row>
    <row r="159" spans="1:7" ht="12.75" x14ac:dyDescent="0.2">
      <c r="A159" s="19"/>
      <c r="B159" s="22">
        <v>1997</v>
      </c>
      <c r="C159" s="23">
        <v>58.616999999999997</v>
      </c>
      <c r="D159" s="23">
        <v>0.86899999999999999</v>
      </c>
      <c r="E159" s="23">
        <v>2.1309999999999998</v>
      </c>
      <c r="F159" s="23">
        <v>3</v>
      </c>
      <c r="G159" s="23">
        <v>-55.616999999999997</v>
      </c>
    </row>
    <row r="160" spans="1:7" ht="12.75" x14ac:dyDescent="0.2">
      <c r="A160" s="19"/>
      <c r="B160" s="22">
        <v>1998</v>
      </c>
      <c r="C160" s="23">
        <v>72.796999999999997</v>
      </c>
      <c r="D160" s="23">
        <v>0.41499999999999998</v>
      </c>
      <c r="E160" s="23">
        <v>0.42399999999999999</v>
      </c>
      <c r="F160" s="23">
        <v>0.83899999999999997</v>
      </c>
      <c r="G160" s="23">
        <v>-71.957999999999998</v>
      </c>
    </row>
    <row r="161" spans="1:7" ht="12.75" x14ac:dyDescent="0.2">
      <c r="A161" s="19"/>
      <c r="B161" s="22">
        <v>1999</v>
      </c>
      <c r="C161" s="23">
        <v>78.022000000000006</v>
      </c>
      <c r="D161" s="23">
        <v>1.3380000000000001</v>
      </c>
      <c r="E161" s="23">
        <v>0.214</v>
      </c>
      <c r="F161" s="23">
        <v>1.552</v>
      </c>
      <c r="G161" s="23">
        <v>-76.47</v>
      </c>
    </row>
    <row r="162" spans="1:7" ht="12.75" x14ac:dyDescent="0.2">
      <c r="A162" s="19"/>
      <c r="B162" s="22">
        <v>2000</v>
      </c>
      <c r="C162" s="23">
        <v>100.6</v>
      </c>
      <c r="D162" s="23">
        <v>0.80500000000000005</v>
      </c>
      <c r="E162" s="23">
        <v>0.83699999999999997</v>
      </c>
      <c r="F162" s="23">
        <v>1.6419999999999999</v>
      </c>
      <c r="G162" s="23">
        <v>-98.957999999999998</v>
      </c>
    </row>
    <row r="163" spans="1:7" ht="12.75" x14ac:dyDescent="0.2">
      <c r="A163" s="19"/>
      <c r="B163" s="22">
        <v>2001</v>
      </c>
      <c r="C163" s="23">
        <v>98.661000000000001</v>
      </c>
      <c r="D163" s="23">
        <v>5.0780000000000003</v>
      </c>
      <c r="E163" s="23">
        <v>2.044</v>
      </c>
      <c r="F163" s="23">
        <v>4.3600000000000003</v>
      </c>
      <c r="G163" s="23">
        <v>-94.301000000000002</v>
      </c>
    </row>
    <row r="164" spans="1:7" ht="12.75" x14ac:dyDescent="0.2">
      <c r="A164" s="19"/>
      <c r="B164" s="22">
        <v>2002</v>
      </c>
      <c r="C164" s="23">
        <v>104.45099999999999</v>
      </c>
      <c r="D164" s="23">
        <v>5.9009999999999998</v>
      </c>
      <c r="E164" s="23">
        <v>7.3840000000000003</v>
      </c>
      <c r="F164" s="23">
        <v>13.285</v>
      </c>
      <c r="G164" s="23">
        <v>-91.165999999999997</v>
      </c>
    </row>
    <row r="165" spans="1:7" ht="12.75" x14ac:dyDescent="0.2">
      <c r="A165" s="19"/>
      <c r="B165" s="22">
        <v>2003</v>
      </c>
      <c r="C165" s="23">
        <v>237.5</v>
      </c>
      <c r="D165" s="23">
        <v>1.4</v>
      </c>
      <c r="E165" s="23">
        <v>13.6</v>
      </c>
      <c r="F165" s="23">
        <v>15</v>
      </c>
      <c r="G165" s="23">
        <v>-222.5</v>
      </c>
    </row>
    <row r="166" spans="1:7" ht="12.75" x14ac:dyDescent="0.2">
      <c r="A166" s="19"/>
      <c r="B166" s="22">
        <v>2004</v>
      </c>
      <c r="C166" s="23">
        <v>361.17599999999999</v>
      </c>
      <c r="D166" s="23">
        <v>5.2729999999999997</v>
      </c>
      <c r="E166" s="23">
        <v>93.088999999999999</v>
      </c>
      <c r="F166" s="23">
        <v>98.361999999999995</v>
      </c>
      <c r="G166" s="23">
        <v>-262.81399999999996</v>
      </c>
    </row>
    <row r="167" spans="1:7" ht="12.75" x14ac:dyDescent="0.2">
      <c r="A167" s="19"/>
      <c r="B167" s="22">
        <v>2005</v>
      </c>
      <c r="C167" s="23">
        <v>801.01199999999994</v>
      </c>
      <c r="D167" s="23">
        <v>6.9789999999999992</v>
      </c>
      <c r="E167" s="23">
        <v>234.66300000000001</v>
      </c>
      <c r="F167" s="23">
        <v>241.642</v>
      </c>
      <c r="G167" s="23">
        <v>-559.36999999999989</v>
      </c>
    </row>
    <row r="168" spans="1:7" ht="12.75" x14ac:dyDescent="0.2">
      <c r="A168" s="19"/>
      <c r="B168" s="22">
        <v>2006</v>
      </c>
      <c r="C168" s="23">
        <v>1074.6010000000001</v>
      </c>
      <c r="D168" s="23">
        <v>5.8840000000000003</v>
      </c>
      <c r="E168" s="23">
        <v>3.1840000000000002</v>
      </c>
      <c r="F168" s="23">
        <v>9.0680000000000014</v>
      </c>
      <c r="G168" s="23">
        <v>-1065.5330000000001</v>
      </c>
    </row>
    <row r="169" spans="1:7" ht="12.75" x14ac:dyDescent="0.2">
      <c r="A169" s="19"/>
      <c r="B169" s="22">
        <v>2007</v>
      </c>
      <c r="C169" s="23">
        <v>989.33600000000001</v>
      </c>
      <c r="D169" s="23">
        <v>4.593</v>
      </c>
      <c r="E169" s="23">
        <v>16.896999999999998</v>
      </c>
      <c r="F169" s="23">
        <v>21.49</v>
      </c>
      <c r="G169" s="23">
        <v>-967.846</v>
      </c>
    </row>
    <row r="170" spans="1:7" ht="12.75" x14ac:dyDescent="0.2">
      <c r="A170" s="19"/>
      <c r="B170" s="22">
        <v>2008</v>
      </c>
      <c r="C170" s="23">
        <v>1253.5</v>
      </c>
      <c r="D170" s="23">
        <v>9.2970000000000006</v>
      </c>
      <c r="E170" s="23">
        <v>4.1900000000000004</v>
      </c>
      <c r="F170" s="23">
        <v>13.487000000000002</v>
      </c>
      <c r="G170" s="23">
        <v>-1240.0129999999999</v>
      </c>
    </row>
    <row r="171" spans="1:7" ht="12.75" x14ac:dyDescent="0.2">
      <c r="A171" s="19"/>
      <c r="B171" s="22">
        <v>2009</v>
      </c>
      <c r="C171" s="23">
        <v>775.61800000000005</v>
      </c>
      <c r="D171" s="23">
        <v>8.8510000000000009</v>
      </c>
      <c r="E171" s="23">
        <v>4.07</v>
      </c>
      <c r="F171" s="23">
        <v>12.921000000000001</v>
      </c>
      <c r="G171" s="23">
        <v>-762.697</v>
      </c>
    </row>
    <row r="172" spans="1:7" ht="12.75" x14ac:dyDescent="0.2">
      <c r="A172" s="19"/>
      <c r="B172" s="22">
        <v>2010</v>
      </c>
      <c r="C172" s="23">
        <v>1146.9259999999999</v>
      </c>
      <c r="D172" s="23">
        <v>8.1429999999999989</v>
      </c>
      <c r="E172" s="23">
        <v>2.8470000000000004</v>
      </c>
      <c r="F172" s="23">
        <v>10.989999999999998</v>
      </c>
      <c r="G172" s="23">
        <v>-1135.9359999999999</v>
      </c>
    </row>
    <row r="173" spans="1:7" ht="12.75" x14ac:dyDescent="0.2">
      <c r="A173" s="19"/>
      <c r="B173" s="22">
        <v>2011</v>
      </c>
      <c r="C173" s="26">
        <v>1205.25</v>
      </c>
      <c r="D173" s="23">
        <v>10.696000000000002</v>
      </c>
      <c r="E173" s="23">
        <v>2.6599999999999997</v>
      </c>
      <c r="F173" s="23">
        <v>13.356000000000002</v>
      </c>
      <c r="G173" s="26">
        <v>-1191.894</v>
      </c>
    </row>
    <row r="174" spans="1:7" ht="12.75" x14ac:dyDescent="0.2">
      <c r="A174" s="19"/>
      <c r="B174" s="22">
        <v>2012</v>
      </c>
      <c r="C174" s="23">
        <v>1283.9690000000001</v>
      </c>
      <c r="D174" s="23">
        <v>7.1050000000000004</v>
      </c>
      <c r="E174" s="23">
        <v>11.997</v>
      </c>
      <c r="F174" s="23">
        <v>19.102</v>
      </c>
      <c r="G174" s="23">
        <v>-1264.867</v>
      </c>
    </row>
    <row r="175" spans="1:7" ht="12.75" x14ac:dyDescent="0.2">
      <c r="A175" s="19"/>
      <c r="B175" s="22">
        <v>2013</v>
      </c>
      <c r="C175" s="23">
        <v>1094.9489999999998</v>
      </c>
      <c r="D175" s="23">
        <v>6.6630000000000003</v>
      </c>
      <c r="E175" s="23">
        <v>13.033999999999999</v>
      </c>
      <c r="F175" s="23">
        <v>19.696999999999999</v>
      </c>
      <c r="G175" s="23">
        <v>-1075.252</v>
      </c>
    </row>
    <row r="176" spans="1:7" ht="12.75" x14ac:dyDescent="0.2">
      <c r="A176" s="19"/>
      <c r="B176" s="22">
        <v>2014</v>
      </c>
      <c r="C176" s="23">
        <v>1424.6659999999999</v>
      </c>
      <c r="D176" s="23">
        <v>5.793000000000001</v>
      </c>
      <c r="E176" s="23">
        <v>12.925000000000001</v>
      </c>
      <c r="F176" s="23">
        <v>18.718000000000004</v>
      </c>
      <c r="G176" s="23">
        <v>-1405.9479999999999</v>
      </c>
    </row>
    <row r="177" spans="1:7" ht="12.75" x14ac:dyDescent="0.2">
      <c r="A177" s="19"/>
      <c r="B177" s="22">
        <v>2015</v>
      </c>
      <c r="C177" s="26">
        <v>852.93</v>
      </c>
      <c r="D177" s="23">
        <v>3.1480000000000001</v>
      </c>
      <c r="E177" s="23">
        <v>6.65</v>
      </c>
      <c r="F177" s="23">
        <v>9.798</v>
      </c>
      <c r="G177" s="26">
        <v>-843.13199999999995</v>
      </c>
    </row>
    <row r="178" spans="1:7" ht="12.75" x14ac:dyDescent="0.2">
      <c r="A178" s="19"/>
      <c r="B178" s="22" t="s">
        <v>35</v>
      </c>
      <c r="C178" s="26">
        <v>743.84100000000001</v>
      </c>
      <c r="D178" s="23">
        <v>3.6</v>
      </c>
      <c r="E178" s="23">
        <v>6.6719999999999997</v>
      </c>
      <c r="F178" s="23">
        <v>10.272</v>
      </c>
      <c r="G178" s="26">
        <v>-733.56899999999996</v>
      </c>
    </row>
    <row r="179" spans="1:7" ht="12.75" x14ac:dyDescent="0.2">
      <c r="A179" s="19"/>
      <c r="B179" s="22" t="s">
        <v>36</v>
      </c>
      <c r="C179" s="26">
        <v>951.86699999999996</v>
      </c>
      <c r="D179" s="23">
        <v>3.44</v>
      </c>
      <c r="E179" s="23">
        <v>11.012</v>
      </c>
      <c r="F179" s="23">
        <v>14.452</v>
      </c>
      <c r="G179" s="26">
        <v>-937.41499999999996</v>
      </c>
    </row>
    <row r="180" spans="1:7" ht="12.75" x14ac:dyDescent="0.2">
      <c r="A180" s="19"/>
      <c r="B180" s="22" t="s">
        <v>9</v>
      </c>
      <c r="C180" s="26">
        <v>1187.3</v>
      </c>
      <c r="D180" s="23">
        <v>4.3</v>
      </c>
      <c r="E180" s="23">
        <v>11</v>
      </c>
      <c r="F180" s="23">
        <v>15.3</v>
      </c>
      <c r="G180" s="26">
        <v>-1172</v>
      </c>
    </row>
    <row r="181" spans="1:7" ht="12.75" x14ac:dyDescent="0.2">
      <c r="A181" s="19"/>
      <c r="B181" s="22" t="s">
        <v>37</v>
      </c>
      <c r="C181" s="26">
        <v>1091.5999999999999</v>
      </c>
      <c r="D181" s="23">
        <v>3.2</v>
      </c>
      <c r="E181" s="23">
        <v>14</v>
      </c>
      <c r="F181" s="23">
        <v>17.3</v>
      </c>
      <c r="G181" s="26">
        <v>-1074.3</v>
      </c>
    </row>
    <row r="182" spans="1:7" ht="12.75" x14ac:dyDescent="0.2">
      <c r="A182" s="19"/>
      <c r="B182" s="22"/>
      <c r="C182" s="26"/>
      <c r="D182" s="23"/>
      <c r="E182" s="23"/>
      <c r="F182" s="23"/>
      <c r="G182" s="26"/>
    </row>
    <row r="183" spans="1:7" s="3" customFormat="1" ht="25.5" x14ac:dyDescent="0.25">
      <c r="A183" s="21" t="s">
        <v>33</v>
      </c>
      <c r="B183" s="22">
        <v>1991</v>
      </c>
      <c r="C183" s="23">
        <v>27.832999999999998</v>
      </c>
      <c r="D183" s="23">
        <v>10.475</v>
      </c>
      <c r="E183" s="23">
        <v>3.0000000000000001E-3</v>
      </c>
      <c r="F183" s="23">
        <v>10.478</v>
      </c>
      <c r="G183" s="23">
        <v>-17.355</v>
      </c>
    </row>
    <row r="184" spans="1:7" ht="12.75" x14ac:dyDescent="0.2">
      <c r="A184" s="19"/>
      <c r="B184" s="22">
        <v>1992</v>
      </c>
      <c r="C184" s="23">
        <v>31.86</v>
      </c>
      <c r="D184" s="23">
        <v>5.3310000000000004</v>
      </c>
      <c r="E184" s="23">
        <v>2E-3</v>
      </c>
      <c r="F184" s="23">
        <v>5.3330000000000002</v>
      </c>
      <c r="G184" s="23">
        <v>-26.527000000000001</v>
      </c>
    </row>
    <row r="185" spans="1:7" ht="12.75" x14ac:dyDescent="0.2">
      <c r="A185" s="19"/>
      <c r="B185" s="22">
        <v>1993</v>
      </c>
      <c r="C185" s="23">
        <v>37.884</v>
      </c>
      <c r="D185" s="23">
        <v>0</v>
      </c>
      <c r="E185" s="23">
        <v>14.726000000000001</v>
      </c>
      <c r="F185" s="23">
        <v>14.726000000000001</v>
      </c>
      <c r="G185" s="23">
        <v>-23.158000000000001</v>
      </c>
    </row>
    <row r="186" spans="1:7" ht="12.75" x14ac:dyDescent="0.2">
      <c r="A186" s="19"/>
      <c r="B186" s="22">
        <v>1994</v>
      </c>
      <c r="C186" s="23">
        <v>38.524000000000001</v>
      </c>
      <c r="D186" s="23">
        <v>1.7769999999999999</v>
      </c>
      <c r="E186" s="23">
        <v>1E-3</v>
      </c>
      <c r="F186" s="23">
        <v>1.7779999999999998</v>
      </c>
      <c r="G186" s="23">
        <v>-36.746000000000002</v>
      </c>
    </row>
    <row r="187" spans="1:7" ht="12.75" x14ac:dyDescent="0.2">
      <c r="A187" s="19"/>
      <c r="B187" s="22">
        <v>1995</v>
      </c>
      <c r="C187" s="23">
        <v>35.122</v>
      </c>
      <c r="D187" s="23">
        <v>8.4719999999999995</v>
      </c>
      <c r="E187" s="23">
        <v>1.10726E-2</v>
      </c>
      <c r="F187" s="23">
        <v>8.4830725999999999</v>
      </c>
      <c r="G187" s="23">
        <v>-26.6389274</v>
      </c>
    </row>
    <row r="188" spans="1:7" ht="12.75" x14ac:dyDescent="0.2">
      <c r="A188" s="19"/>
      <c r="B188" s="22">
        <v>1996</v>
      </c>
      <c r="C188" s="23">
        <v>34.631</v>
      </c>
      <c r="D188" s="23">
        <v>13.616</v>
      </c>
      <c r="E188" s="23">
        <v>8.7999999999999995E-2</v>
      </c>
      <c r="F188" s="23">
        <v>13.704000000000001</v>
      </c>
      <c r="G188" s="23">
        <v>-20.927</v>
      </c>
    </row>
    <row r="189" spans="1:7" ht="12.75" x14ac:dyDescent="0.2">
      <c r="A189" s="19"/>
      <c r="B189" s="22">
        <v>1997</v>
      </c>
      <c r="C189" s="23">
        <v>39.828000000000003</v>
      </c>
      <c r="D189" s="23">
        <v>2.1999999999999999E-2</v>
      </c>
      <c r="E189" s="23">
        <v>9.7000000000000003E-2</v>
      </c>
      <c r="F189" s="23">
        <v>0.11899999999999999</v>
      </c>
      <c r="G189" s="23">
        <v>-39.709000000000003</v>
      </c>
    </row>
    <row r="190" spans="1:7" ht="12.75" x14ac:dyDescent="0.2">
      <c r="A190" s="19"/>
      <c r="B190" s="22">
        <v>1998</v>
      </c>
      <c r="C190" s="23">
        <v>28.178999999999998</v>
      </c>
      <c r="D190" s="23">
        <v>1.9650000000000001</v>
      </c>
      <c r="E190" s="23">
        <v>2.3E-2</v>
      </c>
      <c r="F190" s="23">
        <v>1.988</v>
      </c>
      <c r="G190" s="23">
        <v>-26.190999999999999</v>
      </c>
    </row>
    <row r="191" spans="1:7" ht="12.75" x14ac:dyDescent="0.2">
      <c r="A191" s="19"/>
      <c r="B191" s="22">
        <v>1999</v>
      </c>
      <c r="C191" s="23">
        <v>81.97</v>
      </c>
      <c r="D191" s="23">
        <v>0.42299999999999999</v>
      </c>
      <c r="E191" s="23">
        <v>5.6000000000000001E-2</v>
      </c>
      <c r="F191" s="23">
        <v>0.47899999999999998</v>
      </c>
      <c r="G191" s="23">
        <v>-81.491</v>
      </c>
    </row>
    <row r="192" spans="1:7" ht="12.75" x14ac:dyDescent="0.2">
      <c r="A192" s="19"/>
      <c r="B192" s="22">
        <v>2000</v>
      </c>
      <c r="C192" s="23">
        <v>33.991</v>
      </c>
      <c r="D192" s="23">
        <v>1.1459999999999999</v>
      </c>
      <c r="E192" s="23">
        <v>0.107</v>
      </c>
      <c r="F192" s="23">
        <v>1.258</v>
      </c>
      <c r="G192" s="23">
        <v>-32.732999999999997</v>
      </c>
    </row>
    <row r="193" spans="1:7" ht="12.75" x14ac:dyDescent="0.2">
      <c r="A193" s="19"/>
      <c r="B193" s="22">
        <v>2001</v>
      </c>
      <c r="C193" s="23">
        <v>48.822000000000003</v>
      </c>
      <c r="D193" s="23">
        <v>0.69</v>
      </c>
      <c r="E193" s="23">
        <v>3.2000000000000001E-2</v>
      </c>
      <c r="F193" s="23">
        <v>0.72199999999999998</v>
      </c>
      <c r="G193" s="23">
        <v>-48.1</v>
      </c>
    </row>
    <row r="194" spans="1:7" ht="12.75" x14ac:dyDescent="0.2">
      <c r="A194" s="19"/>
      <c r="B194" s="22">
        <v>2002</v>
      </c>
      <c r="C194" s="23">
        <v>67.317999999999998</v>
      </c>
      <c r="D194" s="23">
        <v>0.51200000000000001</v>
      </c>
      <c r="E194" s="23">
        <v>2.8000000000000001E-2</v>
      </c>
      <c r="F194" s="23">
        <v>0.54</v>
      </c>
      <c r="G194" s="23">
        <v>-66.777999999999992</v>
      </c>
    </row>
    <row r="195" spans="1:7" ht="12.75" x14ac:dyDescent="0.2">
      <c r="A195" s="19"/>
      <c r="B195" s="22">
        <v>2003</v>
      </c>
      <c r="C195" s="23">
        <v>64</v>
      </c>
      <c r="D195" s="23">
        <v>7.9</v>
      </c>
      <c r="E195" s="23">
        <v>0</v>
      </c>
      <c r="F195" s="23">
        <v>7.9</v>
      </c>
      <c r="G195" s="23">
        <v>-56.1</v>
      </c>
    </row>
    <row r="196" spans="1:7" ht="12.75" x14ac:dyDescent="0.2">
      <c r="A196" s="19"/>
      <c r="B196" s="22">
        <v>2004</v>
      </c>
      <c r="C196" s="23">
        <v>79.299000000000007</v>
      </c>
      <c r="D196" s="23">
        <v>6.4450000000000003</v>
      </c>
      <c r="E196" s="23">
        <v>6.2E-2</v>
      </c>
      <c r="F196" s="23">
        <v>6.5070000000000006</v>
      </c>
      <c r="G196" s="23">
        <v>-72.792000000000002</v>
      </c>
    </row>
    <row r="197" spans="1:7" ht="12.75" x14ac:dyDescent="0.2">
      <c r="A197" s="19"/>
      <c r="B197" s="22">
        <v>2005</v>
      </c>
      <c r="C197" s="23">
        <v>82.209000000000003</v>
      </c>
      <c r="D197" s="23">
        <v>3.7370000000000001</v>
      </c>
      <c r="E197" s="23">
        <v>8.8999999999999996E-2</v>
      </c>
      <c r="F197" s="23">
        <v>3.8260000000000001</v>
      </c>
      <c r="G197" s="23">
        <v>-78.38300000000001</v>
      </c>
    </row>
    <row r="198" spans="1:7" ht="12.75" x14ac:dyDescent="0.2">
      <c r="A198" s="19"/>
      <c r="B198" s="22">
        <v>2006</v>
      </c>
      <c r="C198" s="23">
        <v>112.77200000000001</v>
      </c>
      <c r="D198" s="23">
        <v>2.069</v>
      </c>
      <c r="E198" s="23">
        <v>1.19</v>
      </c>
      <c r="F198" s="23">
        <v>3.2589999999999999</v>
      </c>
      <c r="G198" s="23">
        <v>-109.51300000000001</v>
      </c>
    </row>
    <row r="199" spans="1:7" ht="12.75" x14ac:dyDescent="0.2">
      <c r="A199" s="19"/>
      <c r="B199" s="22">
        <v>2007</v>
      </c>
      <c r="C199" s="23">
        <v>95.364000000000004</v>
      </c>
      <c r="D199" s="23">
        <v>4.524</v>
      </c>
      <c r="E199" s="23">
        <v>1.3819999999999999</v>
      </c>
      <c r="F199" s="23">
        <v>5.9059999999999997</v>
      </c>
      <c r="G199" s="23">
        <v>-89.457999999999998</v>
      </c>
    </row>
    <row r="200" spans="1:7" ht="12.75" x14ac:dyDescent="0.2">
      <c r="A200" s="19"/>
      <c r="B200" s="22">
        <v>2008</v>
      </c>
      <c r="C200" s="23">
        <v>153.125</v>
      </c>
      <c r="D200" s="23">
        <v>3.0150000000000001</v>
      </c>
      <c r="E200" s="23">
        <v>0.88600000000000001</v>
      </c>
      <c r="F200" s="23">
        <v>3.9010000000000002</v>
      </c>
      <c r="G200" s="23">
        <v>-149.22399999999999</v>
      </c>
    </row>
    <row r="201" spans="1:7" ht="12.75" x14ac:dyDescent="0.2">
      <c r="A201" s="19"/>
      <c r="B201" s="22">
        <v>2009</v>
      </c>
      <c r="C201" s="23">
        <v>155.02499999999998</v>
      </c>
      <c r="D201" s="23">
        <v>4.0009999999999994</v>
      </c>
      <c r="E201" s="23">
        <v>10.092000000000001</v>
      </c>
      <c r="F201" s="23">
        <v>14.093</v>
      </c>
      <c r="G201" s="23">
        <v>-140.93199999999999</v>
      </c>
    </row>
    <row r="202" spans="1:7" ht="12.75" x14ac:dyDescent="0.2">
      <c r="A202" s="19"/>
      <c r="B202" s="22">
        <v>2010</v>
      </c>
      <c r="C202" s="23">
        <v>210.69399999999996</v>
      </c>
      <c r="D202" s="23">
        <v>5.5750000000000002</v>
      </c>
      <c r="E202" s="23">
        <v>7.6840000000000019</v>
      </c>
      <c r="F202" s="23">
        <v>13.259000000000002</v>
      </c>
      <c r="G202" s="23">
        <v>-197.43499999999995</v>
      </c>
    </row>
    <row r="203" spans="1:7" ht="12.75" x14ac:dyDescent="0.2">
      <c r="A203" s="19"/>
      <c r="B203" s="22">
        <v>2011</v>
      </c>
      <c r="C203" s="23">
        <v>324.48500000000001</v>
      </c>
      <c r="D203" s="23">
        <v>3.1960000000000002</v>
      </c>
      <c r="E203" s="23">
        <v>9.5549999999999997</v>
      </c>
      <c r="F203" s="23">
        <v>12.750999999999999</v>
      </c>
      <c r="G203" s="23">
        <v>-311.73400000000004</v>
      </c>
    </row>
    <row r="204" spans="1:7" ht="12.75" x14ac:dyDescent="0.2">
      <c r="B204" s="22">
        <v>2012</v>
      </c>
      <c r="C204" s="23">
        <v>355.50499999999994</v>
      </c>
      <c r="D204" s="23">
        <v>16.391999999999999</v>
      </c>
      <c r="E204" s="23">
        <v>12.629</v>
      </c>
      <c r="F204" s="23">
        <v>29.021000000000001</v>
      </c>
      <c r="G204" s="23">
        <v>-326.48399999999992</v>
      </c>
    </row>
    <row r="205" spans="1:7" ht="12.75" x14ac:dyDescent="0.2">
      <c r="B205" s="22">
        <v>2013</v>
      </c>
      <c r="C205" s="23">
        <v>517.72300000000007</v>
      </c>
      <c r="D205" s="23">
        <v>37.817000000000007</v>
      </c>
      <c r="E205" s="23">
        <v>23.568999999999999</v>
      </c>
      <c r="F205" s="23">
        <v>61.38600000000001</v>
      </c>
      <c r="G205" s="23">
        <v>-456.33700000000005</v>
      </c>
    </row>
    <row r="206" spans="1:7" ht="12.75" x14ac:dyDescent="0.2">
      <c r="B206" s="22">
        <v>2014</v>
      </c>
      <c r="C206" s="23">
        <v>623.48099999999999</v>
      </c>
      <c r="D206" s="23">
        <v>37.389999999999993</v>
      </c>
      <c r="E206" s="23">
        <v>97.851000000000013</v>
      </c>
      <c r="F206" s="23">
        <v>135.24100000000001</v>
      </c>
      <c r="G206" s="23">
        <v>-488.24</v>
      </c>
    </row>
    <row r="207" spans="1:7" ht="12.75" x14ac:dyDescent="0.2">
      <c r="A207" s="19"/>
      <c r="B207" s="22">
        <v>2015</v>
      </c>
      <c r="C207" s="23">
        <v>695.8</v>
      </c>
      <c r="D207" s="23">
        <v>47</v>
      </c>
      <c r="E207" s="23">
        <v>60.325000000000003</v>
      </c>
      <c r="F207" s="23">
        <v>107.325</v>
      </c>
      <c r="G207" s="23">
        <v>-588.47499999999991</v>
      </c>
    </row>
    <row r="208" spans="1:7" ht="12.75" x14ac:dyDescent="0.2">
      <c r="A208" s="19"/>
      <c r="B208" s="22" t="s">
        <v>35</v>
      </c>
      <c r="C208" s="23">
        <v>741.93</v>
      </c>
      <c r="D208" s="23">
        <v>39.988</v>
      </c>
      <c r="E208" s="23">
        <v>59.539000000000001</v>
      </c>
      <c r="F208" s="23">
        <v>99.527000000000001</v>
      </c>
      <c r="G208" s="23">
        <v>-642.40299999999991</v>
      </c>
    </row>
    <row r="209" spans="1:7" ht="12.75" x14ac:dyDescent="0.2">
      <c r="A209" s="19"/>
      <c r="B209" s="22" t="s">
        <v>36</v>
      </c>
      <c r="C209" s="23">
        <v>782.48900000000003</v>
      </c>
      <c r="D209" s="23">
        <v>13.695</v>
      </c>
      <c r="E209" s="23">
        <v>83.914000000000001</v>
      </c>
      <c r="F209" s="23">
        <v>97.608999999999995</v>
      </c>
      <c r="G209" s="23">
        <v>-684.88</v>
      </c>
    </row>
    <row r="210" spans="1:7" ht="12.75" x14ac:dyDescent="0.2">
      <c r="A210" s="19"/>
      <c r="B210" s="22" t="s">
        <v>9</v>
      </c>
      <c r="C210" s="23">
        <v>929.6</v>
      </c>
      <c r="D210" s="23">
        <v>55.8</v>
      </c>
      <c r="E210" s="23">
        <v>69.099999999999994</v>
      </c>
      <c r="F210" s="23">
        <v>125</v>
      </c>
      <c r="G210" s="23">
        <v>-804.6</v>
      </c>
    </row>
    <row r="211" spans="1:7" ht="12.75" x14ac:dyDescent="0.2">
      <c r="A211" s="19"/>
      <c r="B211" s="22" t="s">
        <v>37</v>
      </c>
      <c r="C211" s="23">
        <v>752.6</v>
      </c>
      <c r="D211" s="23">
        <v>15.5</v>
      </c>
      <c r="E211" s="23">
        <v>65.2</v>
      </c>
      <c r="F211" s="23">
        <v>80.7</v>
      </c>
      <c r="G211" s="23">
        <v>-671.9</v>
      </c>
    </row>
    <row r="212" spans="1:7" ht="12.75" x14ac:dyDescent="0.2">
      <c r="A212" s="19"/>
      <c r="B212" s="22"/>
      <c r="C212" s="23"/>
      <c r="D212" s="23"/>
      <c r="E212" s="23"/>
      <c r="F212" s="23"/>
      <c r="G212" s="23"/>
    </row>
    <row r="213" spans="1:7" ht="12.75" x14ac:dyDescent="0.2">
      <c r="A213" s="19" t="s">
        <v>15</v>
      </c>
      <c r="B213" s="22">
        <v>1991</v>
      </c>
      <c r="C213" s="23">
        <v>35.094999999999999</v>
      </c>
      <c r="D213" s="23">
        <v>6.5979999999999999</v>
      </c>
      <c r="E213" s="23">
        <v>0.64300000000000002</v>
      </c>
      <c r="F213" s="23">
        <v>7.2409999999999997</v>
      </c>
      <c r="G213" s="23">
        <v>-27.853999999999999</v>
      </c>
    </row>
    <row r="214" spans="1:7" ht="12.75" x14ac:dyDescent="0.2">
      <c r="A214" s="19"/>
      <c r="B214" s="22">
        <v>1992</v>
      </c>
      <c r="C214" s="23">
        <v>28.222000000000001</v>
      </c>
      <c r="D214" s="23">
        <v>5.2489999999999997</v>
      </c>
      <c r="E214" s="23">
        <v>0.629</v>
      </c>
      <c r="F214" s="23">
        <v>5.8780000000000001</v>
      </c>
      <c r="G214" s="23">
        <v>-22.344000000000001</v>
      </c>
    </row>
    <row r="215" spans="1:7" ht="12.75" x14ac:dyDescent="0.2">
      <c r="A215" s="19"/>
      <c r="B215" s="22">
        <v>1993</v>
      </c>
      <c r="C215" s="23">
        <v>36.090000000000003</v>
      </c>
      <c r="D215" s="23">
        <v>2.8</v>
      </c>
      <c r="E215" s="23">
        <v>0.35499999999999998</v>
      </c>
      <c r="F215" s="23">
        <v>3.1549999999999998</v>
      </c>
      <c r="G215" s="23">
        <v>-32.935000000000002</v>
      </c>
    </row>
    <row r="216" spans="1:7" ht="12.75" x14ac:dyDescent="0.2">
      <c r="A216" s="19"/>
      <c r="B216" s="22">
        <v>1994</v>
      </c>
      <c r="C216" s="23">
        <v>25.338000000000001</v>
      </c>
      <c r="D216" s="23">
        <v>3.1160000000000001</v>
      </c>
      <c r="E216" s="23">
        <v>0.42799999999999999</v>
      </c>
      <c r="F216" s="23">
        <v>3.544</v>
      </c>
      <c r="G216" s="23">
        <v>-21.794</v>
      </c>
    </row>
    <row r="217" spans="1:7" ht="12.75" x14ac:dyDescent="0.2">
      <c r="A217" s="19"/>
      <c r="B217" s="22">
        <v>1995</v>
      </c>
      <c r="C217" s="23">
        <v>33.700000000000003</v>
      </c>
      <c r="D217" s="23">
        <v>6.8579999999999997</v>
      </c>
      <c r="E217" s="23">
        <v>0.71</v>
      </c>
      <c r="F217" s="23">
        <v>7.5679999999999996</v>
      </c>
      <c r="G217" s="23">
        <v>-26.132000000000005</v>
      </c>
    </row>
    <row r="218" spans="1:7" ht="12.75" x14ac:dyDescent="0.2">
      <c r="A218" s="19"/>
      <c r="B218" s="22">
        <v>1996</v>
      </c>
      <c r="C218" s="23">
        <v>23.82</v>
      </c>
      <c r="D218" s="23">
        <v>7.0819999999999999</v>
      </c>
      <c r="E218" s="23">
        <v>0.505</v>
      </c>
      <c r="F218" s="23">
        <v>7.5869999999999997</v>
      </c>
      <c r="G218" s="23">
        <v>-16.233000000000001</v>
      </c>
    </row>
    <row r="219" spans="1:7" ht="12.75" x14ac:dyDescent="0.2">
      <c r="A219" s="19"/>
      <c r="B219" s="22">
        <v>1997</v>
      </c>
      <c r="C219" s="23">
        <v>30.826000000000001</v>
      </c>
      <c r="D219" s="23">
        <v>6.4729999999999999</v>
      </c>
      <c r="E219" s="23">
        <v>0.13500000000000001</v>
      </c>
      <c r="F219" s="23">
        <v>6.6079999999999997</v>
      </c>
      <c r="G219" s="23">
        <v>-24.218</v>
      </c>
    </row>
    <row r="220" spans="1:7" ht="12.75" x14ac:dyDescent="0.2">
      <c r="A220" s="19"/>
      <c r="B220" s="22">
        <v>1998</v>
      </c>
      <c r="C220" s="23">
        <v>27.396999999999998</v>
      </c>
      <c r="D220" s="23">
        <v>5.4690000000000003</v>
      </c>
      <c r="E220" s="23">
        <v>0.14899999999999999</v>
      </c>
      <c r="F220" s="23">
        <v>5.6180000000000003</v>
      </c>
      <c r="G220" s="23">
        <v>-21.778999999999996</v>
      </c>
    </row>
    <row r="221" spans="1:7" ht="12.75" x14ac:dyDescent="0.2">
      <c r="A221" s="19"/>
      <c r="B221" s="22">
        <v>1999</v>
      </c>
      <c r="C221" s="23">
        <v>47.776000000000003</v>
      </c>
      <c r="D221" s="23">
        <v>9.9920000000000009</v>
      </c>
      <c r="E221" s="23">
        <v>7.0000000000000001E-3</v>
      </c>
      <c r="F221" s="23">
        <v>9.9990000000000006</v>
      </c>
      <c r="G221" s="23">
        <v>-37.777000000000001</v>
      </c>
    </row>
    <row r="222" spans="1:7" ht="12.75" x14ac:dyDescent="0.2">
      <c r="A222" s="19"/>
      <c r="B222" s="22">
        <v>2000</v>
      </c>
      <c r="C222" s="23">
        <v>68.022999999999996</v>
      </c>
      <c r="D222" s="23">
        <v>16.812000000000001</v>
      </c>
      <c r="E222" s="23">
        <v>5.0999999999999997E-2</v>
      </c>
      <c r="F222" s="23">
        <v>16.863</v>
      </c>
      <c r="G222" s="23">
        <v>-51.16</v>
      </c>
    </row>
    <row r="223" spans="1:7" ht="12.75" x14ac:dyDescent="0.2">
      <c r="A223" s="19"/>
      <c r="B223" s="22">
        <v>2001</v>
      </c>
      <c r="C223" s="23">
        <v>66.239000000000004</v>
      </c>
      <c r="D223" s="23">
        <v>17.367000000000001</v>
      </c>
      <c r="E223" s="23">
        <v>4.7E-2</v>
      </c>
      <c r="F223" s="23">
        <v>17.414000000000001</v>
      </c>
      <c r="G223" s="23">
        <v>-48.825000000000003</v>
      </c>
    </row>
    <row r="224" spans="1:7" ht="12.75" x14ac:dyDescent="0.2">
      <c r="A224" s="19"/>
      <c r="B224" s="22">
        <v>2002</v>
      </c>
      <c r="C224" s="23">
        <v>50.908999999999999</v>
      </c>
      <c r="D224" s="23">
        <v>16.934999999999999</v>
      </c>
      <c r="E224" s="23">
        <v>0.40899999999999997</v>
      </c>
      <c r="F224" s="23">
        <v>17.344000000000001</v>
      </c>
      <c r="G224" s="23">
        <v>-33.564999999999998</v>
      </c>
    </row>
    <row r="225" spans="1:7" ht="12.75" x14ac:dyDescent="0.2">
      <c r="A225" s="19"/>
      <c r="B225" s="22">
        <v>2003</v>
      </c>
      <c r="C225" s="23">
        <v>61</v>
      </c>
      <c r="D225" s="23">
        <v>14.8</v>
      </c>
      <c r="E225" s="23">
        <v>0.1</v>
      </c>
      <c r="F225" s="23">
        <v>14.9</v>
      </c>
      <c r="G225" s="23">
        <v>-46.1</v>
      </c>
    </row>
    <row r="226" spans="1:7" ht="12.75" x14ac:dyDescent="0.2">
      <c r="A226" s="19"/>
      <c r="B226" s="22">
        <v>2004</v>
      </c>
      <c r="C226" s="23">
        <v>58.389000000000003</v>
      </c>
      <c r="D226" s="23">
        <v>14.339</v>
      </c>
      <c r="E226" s="23">
        <v>2.5000000000000001E-2</v>
      </c>
      <c r="F226" s="23">
        <v>14.364000000000001</v>
      </c>
      <c r="G226" s="23">
        <v>-44.025000000000006</v>
      </c>
    </row>
    <row r="227" spans="1:7" ht="12.75" x14ac:dyDescent="0.2">
      <c r="A227" s="19"/>
      <c r="B227" s="22">
        <v>2005</v>
      </c>
      <c r="C227" s="23">
        <v>35.718999999999994</v>
      </c>
      <c r="D227" s="23">
        <v>11.470999999999998</v>
      </c>
      <c r="E227" s="23">
        <v>1.8240000000000001</v>
      </c>
      <c r="F227" s="23">
        <v>13.294999999999998</v>
      </c>
      <c r="G227" s="23">
        <v>-22.423999999999996</v>
      </c>
    </row>
    <row r="228" spans="1:7" ht="12.75" x14ac:dyDescent="0.2">
      <c r="A228" s="19"/>
      <c r="B228" s="22">
        <v>2006</v>
      </c>
      <c r="C228" s="23">
        <v>52.927</v>
      </c>
      <c r="D228" s="23">
        <v>10.846</v>
      </c>
      <c r="E228" s="23">
        <v>1.421</v>
      </c>
      <c r="F228" s="23">
        <v>12.266999999999999</v>
      </c>
      <c r="G228" s="23">
        <v>-40.659999999999997</v>
      </c>
    </row>
    <row r="229" spans="1:7" ht="12.75" x14ac:dyDescent="0.2">
      <c r="A229" s="19"/>
      <c r="B229" s="22">
        <v>2007</v>
      </c>
      <c r="C229" s="23">
        <v>40.552999999999997</v>
      </c>
      <c r="D229" s="23">
        <v>18.420999999999999</v>
      </c>
      <c r="E229" s="23">
        <v>0.124</v>
      </c>
      <c r="F229" s="23">
        <v>18.544999999999998</v>
      </c>
      <c r="G229" s="23">
        <v>-22.007999999999999</v>
      </c>
    </row>
    <row r="230" spans="1:7" ht="12.75" x14ac:dyDescent="0.2">
      <c r="A230" s="19"/>
      <c r="B230" s="22">
        <v>2008</v>
      </c>
      <c r="C230" s="23">
        <v>72.022000000000006</v>
      </c>
      <c r="D230" s="23">
        <v>13.266999999999999</v>
      </c>
      <c r="E230" s="23">
        <v>5.8999999999999997E-2</v>
      </c>
      <c r="F230" s="23">
        <v>13.325999999999999</v>
      </c>
      <c r="G230" s="23">
        <v>-58.696000000000005</v>
      </c>
    </row>
    <row r="231" spans="1:7" ht="12.75" x14ac:dyDescent="0.2">
      <c r="A231" s="19"/>
      <c r="B231" s="22">
        <v>2009</v>
      </c>
      <c r="C231" s="23">
        <v>59.637999999999998</v>
      </c>
      <c r="D231" s="23">
        <v>15.939000000000002</v>
      </c>
      <c r="E231" s="23">
        <v>0.71899999999999997</v>
      </c>
      <c r="F231" s="23">
        <v>16.658000000000001</v>
      </c>
      <c r="G231" s="23">
        <v>-42.98</v>
      </c>
    </row>
    <row r="232" spans="1:7" ht="12.75" x14ac:dyDescent="0.2">
      <c r="A232" s="19"/>
      <c r="B232" s="22">
        <v>2010</v>
      </c>
      <c r="C232" s="23">
        <v>56.975000000000001</v>
      </c>
      <c r="D232" s="23">
        <v>24.835000000000001</v>
      </c>
      <c r="E232" s="23">
        <v>0.69000000000000006</v>
      </c>
      <c r="F232" s="23">
        <v>25.525000000000002</v>
      </c>
      <c r="G232" s="23">
        <v>-31.45</v>
      </c>
    </row>
    <row r="233" spans="1:7" ht="12.75" x14ac:dyDescent="0.2">
      <c r="A233" s="19"/>
      <c r="B233" s="22">
        <v>2011</v>
      </c>
      <c r="C233" s="23">
        <v>68.133999999999986</v>
      </c>
      <c r="D233" s="23">
        <v>33.470999999999997</v>
      </c>
      <c r="E233" s="23">
        <v>1.0720000000000001</v>
      </c>
      <c r="F233" s="23">
        <v>34.542999999999999</v>
      </c>
      <c r="G233" s="23">
        <v>-33.590999999999987</v>
      </c>
    </row>
    <row r="234" spans="1:7" ht="12.75" x14ac:dyDescent="0.2">
      <c r="B234" s="22">
        <v>2012</v>
      </c>
      <c r="C234" s="23">
        <v>82.902000000000001</v>
      </c>
      <c r="D234" s="23">
        <v>27.187999999999999</v>
      </c>
      <c r="E234" s="23">
        <v>2.7430000000000003</v>
      </c>
      <c r="F234" s="23">
        <v>29.930999999999997</v>
      </c>
      <c r="G234" s="23">
        <v>-52.971000000000004</v>
      </c>
    </row>
    <row r="235" spans="1:7" ht="12.75" x14ac:dyDescent="0.2">
      <c r="B235" s="22">
        <v>2013</v>
      </c>
      <c r="C235" s="23">
        <v>94.174999999999997</v>
      </c>
      <c r="D235" s="23">
        <v>23.882000000000001</v>
      </c>
      <c r="E235" s="23">
        <v>5.3369999999999989</v>
      </c>
      <c r="F235" s="23">
        <v>29.219000000000001</v>
      </c>
      <c r="G235" s="23">
        <v>-64.955999999999989</v>
      </c>
    </row>
    <row r="236" spans="1:7" ht="12.75" x14ac:dyDescent="0.2">
      <c r="B236" s="22">
        <v>2014</v>
      </c>
      <c r="C236" s="23">
        <v>110.67399999999998</v>
      </c>
      <c r="D236" s="23">
        <v>26.431000000000004</v>
      </c>
      <c r="E236" s="23">
        <v>5.7290000000000001</v>
      </c>
      <c r="F236" s="23">
        <v>32.160000000000004</v>
      </c>
      <c r="G236" s="23">
        <v>-78.513999999999982</v>
      </c>
    </row>
    <row r="237" spans="1:7" ht="12.75" x14ac:dyDescent="0.2">
      <c r="A237" s="19"/>
      <c r="B237" s="22">
        <v>2015</v>
      </c>
      <c r="C237" s="23">
        <v>118.179</v>
      </c>
      <c r="D237" s="23">
        <v>24.742000000000001</v>
      </c>
      <c r="E237" s="23">
        <v>12.596</v>
      </c>
      <c r="F237" s="23">
        <v>37.338000000000001</v>
      </c>
      <c r="G237" s="23">
        <v>-80.841000000000008</v>
      </c>
    </row>
    <row r="238" spans="1:7" ht="12.75" x14ac:dyDescent="0.2">
      <c r="A238" s="19"/>
      <c r="B238" s="22" t="s">
        <v>35</v>
      </c>
      <c r="C238" s="23">
        <v>126.825</v>
      </c>
      <c r="D238" s="23">
        <v>26.376000000000001</v>
      </c>
      <c r="E238" s="23">
        <v>6.2069999999999999</v>
      </c>
      <c r="F238" s="23">
        <v>32.582999999999998</v>
      </c>
      <c r="G238" s="23">
        <v>-94.242000000000004</v>
      </c>
    </row>
    <row r="239" spans="1:7" ht="12.75" x14ac:dyDescent="0.2">
      <c r="A239" s="19"/>
      <c r="B239" s="22" t="s">
        <v>36</v>
      </c>
      <c r="C239" s="23">
        <v>134.33500000000001</v>
      </c>
      <c r="D239" s="23">
        <v>16.988</v>
      </c>
      <c r="E239" s="23">
        <v>2.8530000000000002</v>
      </c>
      <c r="F239" s="23">
        <v>19.841000000000001</v>
      </c>
      <c r="G239" s="23">
        <v>-114.494</v>
      </c>
    </row>
    <row r="240" spans="1:7" ht="12.75" x14ac:dyDescent="0.2">
      <c r="A240" s="19"/>
      <c r="B240" s="22" t="s">
        <v>9</v>
      </c>
      <c r="C240" s="23">
        <v>151.69999999999999</v>
      </c>
      <c r="D240" s="23">
        <v>6.6</v>
      </c>
      <c r="E240" s="23">
        <v>1.7</v>
      </c>
      <c r="F240" s="23">
        <v>8.3000000000000007</v>
      </c>
      <c r="G240" s="23">
        <v>-143.39999999999998</v>
      </c>
    </row>
    <row r="241" spans="1:7" ht="12.75" x14ac:dyDescent="0.2">
      <c r="A241" s="19"/>
      <c r="B241" s="22" t="s">
        <v>37</v>
      </c>
      <c r="C241" s="23">
        <v>92.6</v>
      </c>
      <c r="D241" s="23">
        <v>10.4</v>
      </c>
      <c r="E241" s="23">
        <v>2.2000000000000002</v>
      </c>
      <c r="F241" s="23">
        <v>12.6</v>
      </c>
      <c r="G241" s="23">
        <v>-80</v>
      </c>
    </row>
    <row r="242" spans="1:7" ht="12.75" x14ac:dyDescent="0.2">
      <c r="A242" s="19"/>
      <c r="B242" s="22"/>
      <c r="C242" s="23"/>
      <c r="D242" s="23"/>
      <c r="E242" s="23"/>
      <c r="F242" s="23"/>
      <c r="G242" s="23"/>
    </row>
    <row r="243" spans="1:7" ht="12.75" x14ac:dyDescent="0.2">
      <c r="A243" s="19" t="s">
        <v>16</v>
      </c>
      <c r="B243" s="22">
        <v>1991</v>
      </c>
      <c r="C243" s="23">
        <v>44.414000000000001</v>
      </c>
      <c r="D243" s="23">
        <v>11.255000000000001</v>
      </c>
      <c r="E243" s="23">
        <v>0.23100000000000001</v>
      </c>
      <c r="F243" s="23">
        <v>11.486000000000001</v>
      </c>
      <c r="G243" s="23">
        <v>-32.927999999999997</v>
      </c>
    </row>
    <row r="244" spans="1:7" ht="12.75" x14ac:dyDescent="0.2">
      <c r="A244" s="19"/>
      <c r="B244" s="22">
        <v>1992</v>
      </c>
      <c r="C244" s="23">
        <v>24.565000000000001</v>
      </c>
      <c r="D244" s="23">
        <v>0.44900000000000001</v>
      </c>
      <c r="E244" s="23">
        <v>9.5000000000000001E-2</v>
      </c>
      <c r="F244" s="23">
        <v>0.54400000000000004</v>
      </c>
      <c r="G244" s="23">
        <v>-24.021000000000001</v>
      </c>
    </row>
    <row r="245" spans="1:7" ht="12.75" x14ac:dyDescent="0.2">
      <c r="A245" s="19"/>
      <c r="B245" s="22">
        <v>1993</v>
      </c>
      <c r="C245" s="23">
        <v>25.170999999999999</v>
      </c>
      <c r="D245" s="23">
        <v>0.51700000000000002</v>
      </c>
      <c r="E245" s="23">
        <v>9.2999999999999999E-2</v>
      </c>
      <c r="F245" s="23">
        <v>0.61</v>
      </c>
      <c r="G245" s="23">
        <v>-24.561</v>
      </c>
    </row>
    <row r="246" spans="1:7" ht="12.75" x14ac:dyDescent="0.2">
      <c r="A246" s="19"/>
      <c r="B246" s="22">
        <v>1994</v>
      </c>
      <c r="C246" s="23">
        <v>28.754000000000001</v>
      </c>
      <c r="D246" s="23">
        <v>6.1280000000000001</v>
      </c>
      <c r="E246" s="23">
        <v>8.5000000000000006E-2</v>
      </c>
      <c r="F246" s="23">
        <v>6.2130000000000001</v>
      </c>
      <c r="G246" s="23">
        <v>-22.541</v>
      </c>
    </row>
    <row r="247" spans="1:7" ht="12.75" x14ac:dyDescent="0.2">
      <c r="A247" s="19"/>
      <c r="B247" s="22">
        <v>1995</v>
      </c>
      <c r="C247" s="23">
        <v>38.375</v>
      </c>
      <c r="D247" s="23">
        <v>18.193000000000001</v>
      </c>
      <c r="E247" s="23">
        <v>0.32400000000000001</v>
      </c>
      <c r="F247" s="23">
        <v>18.517000000000003</v>
      </c>
      <c r="G247" s="23">
        <v>-19.857999999999997</v>
      </c>
    </row>
    <row r="248" spans="1:7" ht="15.95" customHeight="1" x14ac:dyDescent="0.2">
      <c r="A248" s="19"/>
      <c r="B248" s="22">
        <v>1996</v>
      </c>
      <c r="C248" s="23">
        <v>35.481999999999999</v>
      </c>
      <c r="D248" s="23">
        <v>19.739000000000001</v>
      </c>
      <c r="E248" s="23">
        <v>0.222</v>
      </c>
      <c r="F248" s="23">
        <v>19.960999999999999</v>
      </c>
      <c r="G248" s="23">
        <v>-15.521000000000001</v>
      </c>
    </row>
    <row r="249" spans="1:7" ht="15.95" customHeight="1" x14ac:dyDescent="0.2">
      <c r="A249" s="19"/>
      <c r="B249" s="22">
        <v>1997</v>
      </c>
      <c r="C249" s="23">
        <v>33.279000000000003</v>
      </c>
      <c r="D249" s="23">
        <v>6.758</v>
      </c>
      <c r="E249" s="23">
        <v>0.23499999999999999</v>
      </c>
      <c r="F249" s="23">
        <v>6.9930000000000003</v>
      </c>
      <c r="G249" s="23">
        <v>-26.286000000000001</v>
      </c>
    </row>
    <row r="250" spans="1:7" ht="15.95" customHeight="1" x14ac:dyDescent="0.2">
      <c r="A250" s="19"/>
      <c r="B250" s="22">
        <v>1998</v>
      </c>
      <c r="C250" s="23">
        <v>43.835000000000001</v>
      </c>
      <c r="D250" s="23">
        <v>0.51400000000000001</v>
      </c>
      <c r="E250" s="23">
        <v>0.19600000000000001</v>
      </c>
      <c r="F250" s="23">
        <v>0.71</v>
      </c>
      <c r="G250" s="23">
        <v>-43.125</v>
      </c>
    </row>
    <row r="251" spans="1:7" ht="15.95" customHeight="1" x14ac:dyDescent="0.2">
      <c r="A251" s="19"/>
      <c r="B251" s="22">
        <v>1999</v>
      </c>
      <c r="C251" s="23">
        <v>32.889000000000003</v>
      </c>
      <c r="D251" s="23">
        <v>5.375</v>
      </c>
      <c r="E251" s="23">
        <v>8.5999999999999993E-2</v>
      </c>
      <c r="F251" s="23">
        <v>5.4610000000000003</v>
      </c>
      <c r="G251" s="23">
        <v>-27.428000000000004</v>
      </c>
    </row>
    <row r="252" spans="1:7" ht="15.95" customHeight="1" x14ac:dyDescent="0.2">
      <c r="A252" s="19"/>
      <c r="B252" s="22">
        <v>2000</v>
      </c>
      <c r="C252" s="23">
        <v>36.15</v>
      </c>
      <c r="D252" s="23">
        <v>18.263000000000002</v>
      </c>
      <c r="E252" s="23">
        <v>1.0999999999999999E-2</v>
      </c>
      <c r="F252" s="23">
        <v>18.274000000000001</v>
      </c>
      <c r="G252" s="23">
        <v>-17.875999999999998</v>
      </c>
    </row>
    <row r="253" spans="1:7" ht="15.95" customHeight="1" x14ac:dyDescent="0.2">
      <c r="A253" s="19"/>
      <c r="B253" s="22">
        <v>2001</v>
      </c>
      <c r="C253" s="23">
        <v>39.374000000000002</v>
      </c>
      <c r="D253" s="23">
        <v>9.1470000000000002</v>
      </c>
      <c r="E253" s="23">
        <v>0.156</v>
      </c>
      <c r="F253" s="23">
        <v>9.3030000000000008</v>
      </c>
      <c r="G253" s="23">
        <v>-30.071000000000002</v>
      </c>
    </row>
    <row r="254" spans="1:7" ht="15.95" customHeight="1" x14ac:dyDescent="0.2">
      <c r="A254" s="19"/>
      <c r="B254" s="22">
        <v>2002</v>
      </c>
      <c r="C254" s="23">
        <v>26.532</v>
      </c>
      <c r="D254" s="23">
        <v>2.536</v>
      </c>
      <c r="E254" s="23">
        <v>0.156</v>
      </c>
      <c r="F254" s="23">
        <v>2.6920000000000002</v>
      </c>
      <c r="G254" s="23">
        <v>-23.84</v>
      </c>
    </row>
    <row r="255" spans="1:7" ht="15.95" customHeight="1" x14ac:dyDescent="0.2">
      <c r="A255" s="19"/>
      <c r="B255" s="22">
        <v>2003</v>
      </c>
      <c r="C255" s="23">
        <v>26.46</v>
      </c>
      <c r="D255" s="23">
        <v>2.9470000000000001</v>
      </c>
      <c r="E255" s="23">
        <v>8.9999999999999993E-3</v>
      </c>
      <c r="F255" s="23">
        <v>2.9</v>
      </c>
      <c r="G255" s="23">
        <v>-23.6</v>
      </c>
    </row>
    <row r="256" spans="1:7" ht="15.95" customHeight="1" x14ac:dyDescent="0.2">
      <c r="A256" s="19"/>
      <c r="B256" s="22">
        <v>2004</v>
      </c>
      <c r="C256" s="23">
        <v>24.494</v>
      </c>
      <c r="D256" s="23">
        <v>5.4409999999999998</v>
      </c>
      <c r="E256" s="23">
        <v>0.16</v>
      </c>
      <c r="F256" s="23">
        <v>5.601</v>
      </c>
      <c r="G256" s="23">
        <v>-18.893000000000001</v>
      </c>
    </row>
    <row r="257" spans="1:26" ht="15.95" customHeight="1" x14ac:dyDescent="0.2">
      <c r="A257" s="19"/>
      <c r="B257" s="22">
        <v>2005</v>
      </c>
      <c r="C257" s="23">
        <v>22.378</v>
      </c>
      <c r="D257" s="23">
        <v>2.0069999999999997</v>
      </c>
      <c r="E257" s="23">
        <v>1.9E-2</v>
      </c>
      <c r="F257" s="23">
        <v>2.0259999999999998</v>
      </c>
      <c r="G257" s="23">
        <v>-20.352</v>
      </c>
      <c r="Z257" s="1" t="s">
        <v>17</v>
      </c>
    </row>
    <row r="258" spans="1:26" ht="15.95" customHeight="1" x14ac:dyDescent="0.2">
      <c r="A258" s="19"/>
      <c r="B258" s="22">
        <v>2006</v>
      </c>
      <c r="C258" s="23">
        <v>23.835999999999999</v>
      </c>
      <c r="D258" s="23">
        <v>1.2869999999999999</v>
      </c>
      <c r="E258" s="23">
        <v>0.20599999999999999</v>
      </c>
      <c r="F258" s="23">
        <v>1.4929999999999999</v>
      </c>
      <c r="G258" s="23">
        <v>-22.343</v>
      </c>
    </row>
    <row r="259" spans="1:26" ht="15.95" customHeight="1" x14ac:dyDescent="0.2">
      <c r="A259" s="19"/>
      <c r="B259" s="22">
        <v>2007</v>
      </c>
      <c r="C259" s="23">
        <v>21.58</v>
      </c>
      <c r="D259" s="23">
        <v>1.367</v>
      </c>
      <c r="E259" s="23">
        <v>0.95</v>
      </c>
      <c r="F259" s="23">
        <v>2.3170000000000002</v>
      </c>
      <c r="G259" s="23">
        <v>-19.262999999999998</v>
      </c>
    </row>
    <row r="260" spans="1:26" ht="15.95" customHeight="1" x14ac:dyDescent="0.2">
      <c r="A260" s="19"/>
      <c r="B260" s="22">
        <v>2008</v>
      </c>
      <c r="C260" s="23">
        <v>26.552</v>
      </c>
      <c r="D260" s="23">
        <v>2.4180000000000001</v>
      </c>
      <c r="E260" s="23">
        <v>1.895</v>
      </c>
      <c r="F260" s="23">
        <v>4.3130000000000006</v>
      </c>
      <c r="G260" s="23">
        <v>-22.238999999999997</v>
      </c>
    </row>
    <row r="261" spans="1:26" ht="15.95" customHeight="1" x14ac:dyDescent="0.2">
      <c r="A261" s="19"/>
      <c r="B261" s="22">
        <v>2009</v>
      </c>
      <c r="C261" s="23">
        <v>31.052</v>
      </c>
      <c r="D261" s="23">
        <v>11.174000000000001</v>
      </c>
      <c r="E261" s="23">
        <v>1.7929999999999999</v>
      </c>
      <c r="F261" s="23">
        <v>12.967000000000001</v>
      </c>
      <c r="G261" s="23">
        <v>-18.085000000000001</v>
      </c>
    </row>
    <row r="262" spans="1:26" ht="15.95" customHeight="1" x14ac:dyDescent="0.2">
      <c r="A262" s="19"/>
      <c r="B262" s="22">
        <v>2010</v>
      </c>
      <c r="C262" s="23">
        <v>45.98899999999999</v>
      </c>
      <c r="D262" s="23">
        <v>11.247</v>
      </c>
      <c r="E262" s="23">
        <v>4.1859999999999999</v>
      </c>
      <c r="F262" s="23">
        <v>15.433</v>
      </c>
      <c r="G262" s="23">
        <v>-30.55599999999999</v>
      </c>
    </row>
    <row r="263" spans="1:26" ht="15.95" customHeight="1" x14ac:dyDescent="0.2">
      <c r="A263" s="19"/>
      <c r="B263" s="22">
        <v>2011</v>
      </c>
      <c r="C263" s="23">
        <v>52.09</v>
      </c>
      <c r="D263" s="23">
        <v>2.9350000000000001</v>
      </c>
      <c r="E263" s="23">
        <v>21.181999999999999</v>
      </c>
      <c r="F263" s="23">
        <v>24.116999999999997</v>
      </c>
      <c r="G263" s="23">
        <v>-27.973000000000006</v>
      </c>
    </row>
    <row r="264" spans="1:26" ht="12.75" x14ac:dyDescent="0.2">
      <c r="B264" s="22">
        <v>2012</v>
      </c>
      <c r="C264" s="23">
        <v>54.928000000000011</v>
      </c>
      <c r="D264" s="23">
        <v>0.9870000000000001</v>
      </c>
      <c r="E264" s="23">
        <v>30.394000000000002</v>
      </c>
      <c r="F264" s="23">
        <v>31.381</v>
      </c>
      <c r="G264" s="23">
        <v>-23.547000000000011</v>
      </c>
    </row>
    <row r="265" spans="1:26" ht="12.75" x14ac:dyDescent="0.2">
      <c r="B265" s="22">
        <v>2013</v>
      </c>
      <c r="C265" s="23">
        <v>62.861999999999995</v>
      </c>
      <c r="D265" s="23">
        <v>6.1539999999999999</v>
      </c>
      <c r="E265" s="23">
        <v>17.863</v>
      </c>
      <c r="F265" s="23">
        <v>24.016999999999999</v>
      </c>
      <c r="G265" s="23">
        <v>-38.844999999999999</v>
      </c>
    </row>
    <row r="266" spans="1:26" ht="12.75" x14ac:dyDescent="0.2">
      <c r="B266" s="22">
        <v>2014</v>
      </c>
      <c r="C266" s="23">
        <v>78.445000000000007</v>
      </c>
      <c r="D266" s="23">
        <v>13.550999999999998</v>
      </c>
      <c r="E266" s="23">
        <v>22.88</v>
      </c>
      <c r="F266" s="23">
        <v>36.430999999999997</v>
      </c>
      <c r="G266" s="23">
        <v>-42.01400000000001</v>
      </c>
    </row>
    <row r="267" spans="1:26" ht="12.75" x14ac:dyDescent="0.2">
      <c r="A267" s="19"/>
      <c r="B267" s="22">
        <v>2015</v>
      </c>
      <c r="C267" s="23">
        <v>88.031000000000006</v>
      </c>
      <c r="D267" s="23">
        <v>5.968</v>
      </c>
      <c r="E267" s="23">
        <v>11.106999999999999</v>
      </c>
      <c r="F267" s="23">
        <v>17.074999999999999</v>
      </c>
      <c r="G267" s="23">
        <v>-70.956000000000003</v>
      </c>
    </row>
    <row r="268" spans="1:26" ht="12.75" x14ac:dyDescent="0.2">
      <c r="A268" s="19"/>
      <c r="B268" s="22" t="s">
        <v>35</v>
      </c>
      <c r="C268" s="23">
        <v>92.935000000000002</v>
      </c>
      <c r="D268" s="23">
        <v>17.247</v>
      </c>
      <c r="E268" s="23">
        <v>7.8819999999999997</v>
      </c>
      <c r="F268" s="23">
        <v>25.129000000000001</v>
      </c>
      <c r="G268" s="23">
        <v>-67.805999999999997</v>
      </c>
    </row>
    <row r="269" spans="1:26" ht="12.75" x14ac:dyDescent="0.2">
      <c r="A269" s="19"/>
      <c r="B269" s="22" t="s">
        <v>36</v>
      </c>
      <c r="C269" s="23">
        <v>96.203999999999994</v>
      </c>
      <c r="D269" s="23">
        <v>17.047000000000001</v>
      </c>
      <c r="E269" s="23">
        <v>30.324000000000002</v>
      </c>
      <c r="F269" s="23">
        <v>47.371000000000002</v>
      </c>
      <c r="G269" s="23">
        <v>-48.832999999999991</v>
      </c>
    </row>
    <row r="270" spans="1:26" ht="12.75" x14ac:dyDescent="0.2">
      <c r="A270" s="19"/>
      <c r="B270" s="22" t="s">
        <v>9</v>
      </c>
      <c r="C270" s="23">
        <v>111.5</v>
      </c>
      <c r="D270" s="23">
        <v>8.9</v>
      </c>
      <c r="E270" s="23">
        <v>6.4</v>
      </c>
      <c r="F270" s="23">
        <v>15.3</v>
      </c>
      <c r="G270" s="23">
        <v>-96.2</v>
      </c>
    </row>
    <row r="271" spans="1:26" ht="12.75" x14ac:dyDescent="0.2">
      <c r="A271" s="19"/>
      <c r="B271" s="22" t="s">
        <v>37</v>
      </c>
      <c r="C271" s="23">
        <v>77.599999999999994</v>
      </c>
      <c r="D271" s="23">
        <v>3</v>
      </c>
      <c r="E271" s="23">
        <v>15.3</v>
      </c>
      <c r="F271" s="23">
        <v>18.399999999999999</v>
      </c>
      <c r="G271" s="23">
        <v>-59.199999999999996</v>
      </c>
    </row>
    <row r="272" spans="1:26" ht="12.75" x14ac:dyDescent="0.2">
      <c r="A272" s="19"/>
      <c r="B272" s="22"/>
      <c r="C272" s="23"/>
      <c r="D272" s="23"/>
      <c r="E272" s="23"/>
      <c r="F272" s="23"/>
      <c r="G272" s="23"/>
    </row>
    <row r="273" spans="1:7" ht="23.25" customHeight="1" x14ac:dyDescent="0.2">
      <c r="A273" s="19" t="s">
        <v>18</v>
      </c>
      <c r="B273" s="22">
        <v>1991</v>
      </c>
      <c r="C273" s="23">
        <v>13.332000000000001</v>
      </c>
      <c r="D273" s="23">
        <v>1.7649999999999999</v>
      </c>
      <c r="E273" s="23">
        <v>3.0000000000000001E-3</v>
      </c>
      <c r="F273" s="23">
        <v>1.768</v>
      </c>
      <c r="G273" s="23">
        <v>-11.564</v>
      </c>
    </row>
    <row r="274" spans="1:7" ht="12.75" x14ac:dyDescent="0.2">
      <c r="A274" s="19"/>
      <c r="B274" s="22">
        <v>1992</v>
      </c>
      <c r="C274" s="23">
        <v>14.477</v>
      </c>
      <c r="D274" s="23">
        <v>3.4889999999999999</v>
      </c>
      <c r="E274" s="23">
        <v>2.5999999999999999E-2</v>
      </c>
      <c r="F274" s="23">
        <v>3.5149999999999997</v>
      </c>
      <c r="G274" s="23">
        <v>-10.962</v>
      </c>
    </row>
    <row r="275" spans="1:7" ht="12.75" x14ac:dyDescent="0.2">
      <c r="A275" s="19"/>
      <c r="B275" s="22">
        <v>1993</v>
      </c>
      <c r="C275" s="23">
        <v>11.619</v>
      </c>
      <c r="D275" s="23">
        <v>2.6160000000000001</v>
      </c>
      <c r="E275" s="23">
        <v>0.06</v>
      </c>
      <c r="F275" s="23">
        <v>2.6760000000000002</v>
      </c>
      <c r="G275" s="23">
        <v>-8.9429999999999996</v>
      </c>
    </row>
    <row r="276" spans="1:7" ht="12.75" x14ac:dyDescent="0.2">
      <c r="A276" s="19"/>
      <c r="B276" s="22">
        <v>1994</v>
      </c>
      <c r="C276" s="23">
        <v>9.4290000000000003</v>
      </c>
      <c r="D276" s="23">
        <v>1.7889999999999999</v>
      </c>
      <c r="E276" s="23">
        <v>7.3999999999999996E-2</v>
      </c>
      <c r="F276" s="23">
        <v>1.863</v>
      </c>
      <c r="G276" s="23">
        <v>-7.5660000000000007</v>
      </c>
    </row>
    <row r="277" spans="1:7" ht="12.75" x14ac:dyDescent="0.2">
      <c r="A277" s="19"/>
      <c r="B277" s="22">
        <v>1995</v>
      </c>
      <c r="C277" s="23">
        <v>13.775</v>
      </c>
      <c r="D277" s="23">
        <v>3.5720000000000001</v>
      </c>
      <c r="E277" s="23">
        <v>0.20699999999999999</v>
      </c>
      <c r="F277" s="23">
        <v>3.7789999999999999</v>
      </c>
      <c r="G277" s="23">
        <v>-9.9960000000000004</v>
      </c>
    </row>
    <row r="278" spans="1:7" ht="12.75" x14ac:dyDescent="0.2">
      <c r="A278" s="19"/>
      <c r="B278" s="22">
        <v>1996</v>
      </c>
      <c r="C278" s="23">
        <v>12.446999999999999</v>
      </c>
      <c r="D278" s="23">
        <v>2.2010000000000001</v>
      </c>
      <c r="E278" s="23">
        <v>3.5000000000000003E-2</v>
      </c>
      <c r="F278" s="23">
        <v>2.2360000000000002</v>
      </c>
      <c r="G278" s="23">
        <v>-10.210999999999999</v>
      </c>
    </row>
    <row r="279" spans="1:7" ht="12.75" x14ac:dyDescent="0.2">
      <c r="A279" s="19"/>
      <c r="B279" s="22">
        <v>1997</v>
      </c>
      <c r="C279" s="23">
        <v>14.125999999999999</v>
      </c>
      <c r="D279" s="23">
        <v>3.5779999999999998</v>
      </c>
      <c r="E279" s="23">
        <v>3.0000000000000001E-3</v>
      </c>
      <c r="F279" s="23">
        <v>3.581</v>
      </c>
      <c r="G279" s="23">
        <v>-10.545</v>
      </c>
    </row>
    <row r="280" spans="1:7" ht="12.75" x14ac:dyDescent="0.2">
      <c r="A280" s="19"/>
      <c r="B280" s="22">
        <v>1998</v>
      </c>
      <c r="C280" s="23">
        <v>7.0739999999999998</v>
      </c>
      <c r="D280" s="23">
        <v>16.962</v>
      </c>
      <c r="E280" s="23">
        <v>1.44E-2</v>
      </c>
      <c r="F280" s="23">
        <v>16.972999999999999</v>
      </c>
      <c r="G280" s="23">
        <v>9.8989999999999991</v>
      </c>
    </row>
    <row r="281" spans="1:7" ht="12.75" x14ac:dyDescent="0.2">
      <c r="A281" s="19"/>
      <c r="B281" s="22">
        <v>1999</v>
      </c>
      <c r="C281" s="23">
        <v>9.484</v>
      </c>
      <c r="D281" s="23">
        <v>7.7480000000000002</v>
      </c>
      <c r="E281" s="23">
        <v>1E-3</v>
      </c>
      <c r="F281" s="23">
        <v>7.7489999999999997</v>
      </c>
      <c r="G281" s="23">
        <v>-1.7350000000000003</v>
      </c>
    </row>
    <row r="282" spans="1:7" ht="12.75" x14ac:dyDescent="0.2">
      <c r="A282" s="19"/>
      <c r="B282" s="22">
        <v>2000</v>
      </c>
      <c r="C282" s="23">
        <v>7.9180000000000001</v>
      </c>
      <c r="D282" s="23">
        <v>6.5229999999999997</v>
      </c>
      <c r="E282" s="23">
        <v>0.14299999999999999</v>
      </c>
      <c r="F282" s="23">
        <v>6.6660000000000004</v>
      </c>
      <c r="G282" s="23">
        <v>-1.2519999999999998</v>
      </c>
    </row>
    <row r="283" spans="1:7" ht="12.75" x14ac:dyDescent="0.2">
      <c r="A283" s="19"/>
      <c r="B283" s="22">
        <v>2001</v>
      </c>
      <c r="C283" s="23">
        <v>6.6870000000000003</v>
      </c>
      <c r="D283" s="23">
        <v>7.5720000000000001</v>
      </c>
      <c r="E283" s="23">
        <v>1.022</v>
      </c>
      <c r="F283" s="23">
        <v>8.5939999999999994</v>
      </c>
      <c r="G283" s="23">
        <v>1.9069999999999991</v>
      </c>
    </row>
    <row r="284" spans="1:7" ht="12.75" x14ac:dyDescent="0.2">
      <c r="A284" s="19"/>
      <c r="B284" s="22">
        <v>2002</v>
      </c>
      <c r="C284" s="23">
        <v>8.3559999999999999</v>
      </c>
      <c r="D284" s="23">
        <v>3.2360000000000002</v>
      </c>
      <c r="E284" s="23">
        <v>1.161</v>
      </c>
      <c r="F284" s="23">
        <v>4.3970000000000002</v>
      </c>
      <c r="G284" s="23">
        <v>-3.9589999999999996</v>
      </c>
    </row>
    <row r="285" spans="1:7" ht="12.75" x14ac:dyDescent="0.2">
      <c r="A285" s="19"/>
      <c r="B285" s="22">
        <v>2003</v>
      </c>
      <c r="C285" s="23">
        <v>8.1300000000000008</v>
      </c>
      <c r="D285" s="23">
        <v>4.3280000000000003</v>
      </c>
      <c r="E285" s="23">
        <v>4.2000000000000003E-2</v>
      </c>
      <c r="F285" s="23">
        <v>4.3</v>
      </c>
      <c r="G285" s="23">
        <v>-3.830000000000001</v>
      </c>
    </row>
    <row r="286" spans="1:7" ht="12.75" x14ac:dyDescent="0.2">
      <c r="A286" s="19"/>
      <c r="B286" s="22">
        <v>2004</v>
      </c>
      <c r="C286" s="23">
        <v>10.039999999999999</v>
      </c>
      <c r="D286" s="23">
        <v>2.2410000000000001</v>
      </c>
      <c r="E286" s="23">
        <v>5.0000000000000001E-3</v>
      </c>
      <c r="F286" s="23">
        <v>2.246</v>
      </c>
      <c r="G286" s="23">
        <v>-7.7939999999999987</v>
      </c>
    </row>
    <row r="287" spans="1:7" ht="12.75" x14ac:dyDescent="0.2">
      <c r="A287" s="19"/>
      <c r="B287" s="22">
        <v>2005</v>
      </c>
      <c r="C287" s="23">
        <v>26.866000000000007</v>
      </c>
      <c r="D287" s="23">
        <v>2.3609999999999998</v>
      </c>
      <c r="E287" s="23">
        <v>3.9E-2</v>
      </c>
      <c r="F287" s="23">
        <v>2.4</v>
      </c>
      <c r="G287" s="23">
        <v>-24.466000000000008</v>
      </c>
    </row>
    <row r="288" spans="1:7" ht="12.75" x14ac:dyDescent="0.2">
      <c r="A288" s="19"/>
      <c r="B288" s="22">
        <v>2006</v>
      </c>
      <c r="C288" s="23">
        <v>37.93</v>
      </c>
      <c r="D288" s="23">
        <v>3.4390000000000001</v>
      </c>
      <c r="E288" s="23">
        <v>0.151</v>
      </c>
      <c r="F288" s="23">
        <v>3.59</v>
      </c>
      <c r="G288" s="23">
        <v>-34.340000000000003</v>
      </c>
    </row>
    <row r="289" spans="1:7" ht="12.75" x14ac:dyDescent="0.2">
      <c r="A289" s="19"/>
      <c r="B289" s="22">
        <v>2007</v>
      </c>
      <c r="C289" s="23">
        <v>9.5830000000000002</v>
      </c>
      <c r="D289" s="23">
        <v>2.3610000000000002</v>
      </c>
      <c r="E289" s="23">
        <v>0.23300000000000001</v>
      </c>
      <c r="F289" s="23">
        <v>2.5940000000000003</v>
      </c>
      <c r="G289" s="23">
        <v>-6.9889999999999999</v>
      </c>
    </row>
    <row r="290" spans="1:7" ht="12.75" x14ac:dyDescent="0.2">
      <c r="A290" s="19"/>
      <c r="B290" s="22">
        <v>2008</v>
      </c>
      <c r="C290" s="23">
        <v>9.9350000000000005</v>
      </c>
      <c r="D290" s="23">
        <v>5.0629999999999997</v>
      </c>
      <c r="E290" s="23">
        <v>5.0999999999999997E-2</v>
      </c>
      <c r="F290" s="23">
        <v>5.1139999999999999</v>
      </c>
      <c r="G290" s="23">
        <v>-4.8210000000000006</v>
      </c>
    </row>
    <row r="291" spans="1:7" ht="12.75" x14ac:dyDescent="0.2">
      <c r="A291" s="19"/>
      <c r="B291" s="22">
        <v>2009</v>
      </c>
      <c r="C291" s="23">
        <v>9.0570000000000004</v>
      </c>
      <c r="D291" s="23">
        <v>5.0819999999999999</v>
      </c>
      <c r="E291" s="23">
        <v>0.158</v>
      </c>
      <c r="F291" s="23">
        <v>5.24</v>
      </c>
      <c r="G291" s="23">
        <v>-3.8170000000000002</v>
      </c>
    </row>
    <row r="292" spans="1:7" ht="12.75" x14ac:dyDescent="0.2">
      <c r="A292" s="19"/>
      <c r="B292" s="22">
        <v>2010</v>
      </c>
      <c r="C292" s="23">
        <v>4.4850000000000003</v>
      </c>
      <c r="D292" s="23">
        <v>3.6769999999999996</v>
      </c>
      <c r="E292" s="23">
        <v>0.01</v>
      </c>
      <c r="F292" s="23">
        <v>3.6869999999999994</v>
      </c>
      <c r="G292" s="23">
        <v>-0.79800000000000093</v>
      </c>
    </row>
    <row r="293" spans="1:7" ht="12.75" x14ac:dyDescent="0.2">
      <c r="A293" s="19"/>
      <c r="B293" s="22">
        <v>2011</v>
      </c>
      <c r="C293" s="23">
        <v>13.881000000000002</v>
      </c>
      <c r="D293" s="23">
        <v>3.3250000000000006</v>
      </c>
      <c r="E293" s="23">
        <v>3.5999999999999997E-2</v>
      </c>
      <c r="F293" s="23">
        <v>3.3610000000000007</v>
      </c>
      <c r="G293" s="23">
        <v>-10.520000000000001</v>
      </c>
    </row>
    <row r="294" spans="1:7" ht="12.75" x14ac:dyDescent="0.2">
      <c r="B294" s="22">
        <v>2012</v>
      </c>
      <c r="C294" s="23">
        <v>15.532999999999998</v>
      </c>
      <c r="D294" s="23">
        <v>3.4079999999999999</v>
      </c>
      <c r="E294" s="23">
        <v>0.02</v>
      </c>
      <c r="F294" s="23">
        <v>3.4279999999999999</v>
      </c>
      <c r="G294" s="23">
        <v>-12.104999999999997</v>
      </c>
    </row>
    <row r="295" spans="1:7" ht="12.75" x14ac:dyDescent="0.2">
      <c r="B295" s="22">
        <v>2013</v>
      </c>
      <c r="C295" s="23">
        <v>19.447000000000003</v>
      </c>
      <c r="D295" s="23">
        <v>2.9880000000000004</v>
      </c>
      <c r="E295" s="23">
        <v>0.29200000000000004</v>
      </c>
      <c r="F295" s="23">
        <v>3.2800000000000002</v>
      </c>
      <c r="G295" s="23">
        <v>-16.167000000000002</v>
      </c>
    </row>
    <row r="296" spans="1:7" ht="12.75" x14ac:dyDescent="0.2">
      <c r="B296" s="22">
        <v>2014</v>
      </c>
      <c r="C296" s="23">
        <v>27.411000000000001</v>
      </c>
      <c r="D296" s="23">
        <v>4.5579999999999998</v>
      </c>
      <c r="E296" s="23">
        <v>0.68100000000000005</v>
      </c>
      <c r="F296" s="23">
        <v>5.2389999999999999</v>
      </c>
      <c r="G296" s="23">
        <v>-22.172000000000001</v>
      </c>
    </row>
    <row r="297" spans="1:7" ht="12.75" x14ac:dyDescent="0.2">
      <c r="A297" s="19"/>
      <c r="B297" s="22">
        <v>2015</v>
      </c>
      <c r="C297" s="23">
        <v>21.189</v>
      </c>
      <c r="D297" s="23">
        <v>3.4969999999999999</v>
      </c>
      <c r="E297" s="23">
        <v>6.3E-2</v>
      </c>
      <c r="F297" s="23">
        <v>3.56</v>
      </c>
      <c r="G297" s="23">
        <v>-17.629000000000001</v>
      </c>
    </row>
    <row r="298" spans="1:7" ht="12.75" x14ac:dyDescent="0.2">
      <c r="A298" s="19"/>
      <c r="B298" s="22" t="s">
        <v>35</v>
      </c>
      <c r="C298" s="23">
        <v>20.706</v>
      </c>
      <c r="D298" s="23">
        <v>3.2930000000000001</v>
      </c>
      <c r="E298" s="23">
        <v>0.34699999999999998</v>
      </c>
      <c r="F298" s="23">
        <v>3.64</v>
      </c>
      <c r="G298" s="23">
        <v>-17.065999999999999</v>
      </c>
    </row>
    <row r="299" spans="1:7" ht="12.75" x14ac:dyDescent="0.2">
      <c r="A299" s="19"/>
      <c r="B299" s="22" t="s">
        <v>36</v>
      </c>
      <c r="C299" s="23">
        <v>17.632999999999999</v>
      </c>
      <c r="D299" s="23">
        <v>3.4540000000000002</v>
      </c>
      <c r="E299" s="23">
        <v>0.15</v>
      </c>
      <c r="F299" s="23">
        <v>3.6040000000000001</v>
      </c>
      <c r="G299" s="23">
        <v>-14.029</v>
      </c>
    </row>
    <row r="300" spans="1:7" ht="12.75" x14ac:dyDescent="0.2">
      <c r="A300" s="19"/>
      <c r="B300" s="22" t="s">
        <v>9</v>
      </c>
      <c r="C300" s="23">
        <v>19.600000000000001</v>
      </c>
      <c r="D300" s="23">
        <v>2</v>
      </c>
      <c r="E300" s="23">
        <v>0.78</v>
      </c>
      <c r="F300" s="23">
        <v>2.169</v>
      </c>
      <c r="G300" s="23">
        <v>-17.431000000000001</v>
      </c>
    </row>
    <row r="301" spans="1:7" ht="12.75" x14ac:dyDescent="0.2">
      <c r="A301" s="19"/>
      <c r="B301" s="22" t="s">
        <v>37</v>
      </c>
      <c r="C301" s="23">
        <v>21.5</v>
      </c>
      <c r="D301" s="23">
        <v>1.8</v>
      </c>
      <c r="E301" s="23">
        <v>0.7</v>
      </c>
      <c r="F301" s="23">
        <v>2.6</v>
      </c>
      <c r="G301" s="23">
        <v>-18.899999999999999</v>
      </c>
    </row>
    <row r="302" spans="1:7" ht="12.75" x14ac:dyDescent="0.2">
      <c r="A302" s="19"/>
      <c r="B302" s="22"/>
      <c r="C302" s="23"/>
      <c r="D302" s="23"/>
      <c r="E302" s="23"/>
      <c r="F302" s="23"/>
      <c r="G302" s="23"/>
    </row>
    <row r="303" spans="1:7" ht="12.75" x14ac:dyDescent="0.2">
      <c r="A303" s="19" t="s">
        <v>19</v>
      </c>
      <c r="B303" s="22">
        <v>1991</v>
      </c>
      <c r="C303" s="23">
        <v>10.881</v>
      </c>
      <c r="D303" s="23">
        <v>2.4E-2</v>
      </c>
      <c r="E303" s="23">
        <v>1.4E-2</v>
      </c>
      <c r="F303" s="23">
        <v>3.7999999999999999E-2</v>
      </c>
      <c r="G303" s="23">
        <v>-10.843</v>
      </c>
    </row>
    <row r="304" spans="1:7" ht="12.75" x14ac:dyDescent="0.2">
      <c r="A304" s="19"/>
      <c r="B304" s="22">
        <v>1992</v>
      </c>
      <c r="C304" s="23">
        <v>10.481</v>
      </c>
      <c r="D304" s="23">
        <v>2.8000000000000001E-2</v>
      </c>
      <c r="E304" s="23">
        <v>2E-3</v>
      </c>
      <c r="F304" s="23">
        <v>0.03</v>
      </c>
      <c r="G304" s="23">
        <v>-10.451000000000001</v>
      </c>
    </row>
    <row r="305" spans="1:7" ht="12.75" x14ac:dyDescent="0.2">
      <c r="A305" s="19"/>
      <c r="B305" s="22">
        <v>1993</v>
      </c>
      <c r="C305" s="23">
        <v>15.323</v>
      </c>
      <c r="D305" s="23">
        <v>1.6E-2</v>
      </c>
      <c r="E305" s="23">
        <v>5.0000000000000001E-3</v>
      </c>
      <c r="F305" s="23">
        <v>2.1000000000000001E-2</v>
      </c>
      <c r="G305" s="23">
        <v>-15.302</v>
      </c>
    </row>
    <row r="306" spans="1:7" ht="12.75" x14ac:dyDescent="0.2">
      <c r="A306" s="19"/>
      <c r="B306" s="22">
        <v>1994</v>
      </c>
      <c r="C306" s="23">
        <v>14.489000000000001</v>
      </c>
      <c r="D306" s="23">
        <v>4.1000000000000002E-2</v>
      </c>
      <c r="E306" s="23">
        <v>6.5000000000000002E-2</v>
      </c>
      <c r="F306" s="23">
        <v>0.10600000000000001</v>
      </c>
      <c r="G306" s="23">
        <v>-14.383000000000001</v>
      </c>
    </row>
    <row r="307" spans="1:7" ht="12.75" x14ac:dyDescent="0.2">
      <c r="A307" s="19"/>
      <c r="B307" s="22">
        <v>1995</v>
      </c>
      <c r="C307" s="23">
        <v>18.253</v>
      </c>
      <c r="D307" s="23">
        <v>2.1000000000000001E-2</v>
      </c>
      <c r="E307" s="23">
        <v>1.4999999999999999E-2</v>
      </c>
      <c r="F307" s="23">
        <v>3.6000000000000004E-2</v>
      </c>
      <c r="G307" s="23">
        <v>-18.216999999999999</v>
      </c>
    </row>
    <row r="308" spans="1:7" ht="12.75" x14ac:dyDescent="0.2">
      <c r="A308" s="19"/>
      <c r="B308" s="22">
        <v>1996</v>
      </c>
      <c r="C308" s="23">
        <v>17.279</v>
      </c>
      <c r="D308" s="23">
        <v>0.115</v>
      </c>
      <c r="E308" s="23">
        <v>3.0000000000000001E-3</v>
      </c>
      <c r="F308" s="23">
        <v>0.11799999999999999</v>
      </c>
      <c r="G308" s="23">
        <v>-17.161000000000001</v>
      </c>
    </row>
    <row r="309" spans="1:7" ht="12.75" x14ac:dyDescent="0.2">
      <c r="A309" s="19"/>
      <c r="B309" s="22">
        <v>1997</v>
      </c>
      <c r="C309" s="23">
        <v>19.222000000000001</v>
      </c>
      <c r="D309" s="23">
        <v>3.0391000000000001E-2</v>
      </c>
      <c r="E309" s="23">
        <v>4.2101E-2</v>
      </c>
      <c r="F309" s="23">
        <v>7.2492000000000001E-2</v>
      </c>
      <c r="G309" s="23">
        <v>-19.149508000000001</v>
      </c>
    </row>
    <row r="310" spans="1:7" ht="12.75" x14ac:dyDescent="0.2">
      <c r="A310" s="19"/>
      <c r="B310" s="22">
        <v>1998</v>
      </c>
      <c r="C310" s="23">
        <v>17.640730000000001</v>
      </c>
      <c r="D310" s="23">
        <v>0.05</v>
      </c>
      <c r="E310" s="23">
        <v>1.1119999999999999E-3</v>
      </c>
      <c r="F310" s="23">
        <v>5.1112000000000005E-2</v>
      </c>
      <c r="G310" s="23">
        <v>-17.589618000000002</v>
      </c>
    </row>
    <row r="311" spans="1:7" ht="12.75" x14ac:dyDescent="0.2">
      <c r="A311" s="19"/>
      <c r="B311" s="22">
        <v>1999</v>
      </c>
      <c r="C311" s="23">
        <v>23.789000000000001</v>
      </c>
      <c r="D311" s="23">
        <v>0.158</v>
      </c>
      <c r="E311" s="23">
        <v>0</v>
      </c>
      <c r="F311" s="23">
        <v>0.158</v>
      </c>
      <c r="G311" s="23">
        <v>-23.631</v>
      </c>
    </row>
    <row r="312" spans="1:7" ht="12.75" x14ac:dyDescent="0.2">
      <c r="A312" s="19"/>
      <c r="B312" s="22">
        <v>2000</v>
      </c>
      <c r="C312" s="23">
        <v>28.013000000000002</v>
      </c>
      <c r="D312" s="23">
        <v>0.217</v>
      </c>
      <c r="E312" s="23">
        <v>0.186</v>
      </c>
      <c r="F312" s="23">
        <v>0.40300000000000002</v>
      </c>
      <c r="G312" s="23">
        <v>-27.610000000000003</v>
      </c>
    </row>
    <row r="313" spans="1:7" ht="12.75" x14ac:dyDescent="0.2">
      <c r="A313" s="19"/>
      <c r="B313" s="22">
        <v>2001</v>
      </c>
      <c r="C313" s="23">
        <v>30.004999999999999</v>
      </c>
      <c r="D313" s="23">
        <v>0.20499999999999999</v>
      </c>
      <c r="E313" s="23">
        <v>0</v>
      </c>
      <c r="F313" s="23">
        <v>0.20499999999999999</v>
      </c>
      <c r="G313" s="23">
        <v>-29.8</v>
      </c>
    </row>
    <row r="314" spans="1:7" ht="12.75" x14ac:dyDescent="0.2">
      <c r="A314" s="19"/>
      <c r="B314" s="22">
        <v>2002</v>
      </c>
      <c r="C314" s="23">
        <v>35.555999999999997</v>
      </c>
      <c r="D314" s="23">
        <v>9.1999999999999998E-2</v>
      </c>
      <c r="E314" s="23">
        <v>0</v>
      </c>
      <c r="F314" s="23">
        <v>9.1999999999999998E-2</v>
      </c>
      <c r="G314" s="23">
        <v>-35.463999999999999</v>
      </c>
    </row>
    <row r="315" spans="1:7" ht="12.75" x14ac:dyDescent="0.2">
      <c r="A315" s="19"/>
      <c r="B315" s="22">
        <v>2003</v>
      </c>
      <c r="C315" s="23">
        <v>35.700000000000003</v>
      </c>
      <c r="D315" s="23">
        <v>0.4</v>
      </c>
      <c r="E315" s="23">
        <v>1.5</v>
      </c>
      <c r="F315" s="23">
        <v>1.9</v>
      </c>
      <c r="G315" s="23">
        <v>-33.799999999999997</v>
      </c>
    </row>
    <row r="316" spans="1:7" ht="12.75" x14ac:dyDescent="0.2">
      <c r="A316" s="19"/>
      <c r="B316" s="22">
        <v>2004</v>
      </c>
      <c r="C316" s="23">
        <v>43.116</v>
      </c>
      <c r="D316" s="23">
        <v>0.215</v>
      </c>
      <c r="E316" s="23">
        <v>0.22700000000000001</v>
      </c>
      <c r="F316" s="23">
        <v>0.442</v>
      </c>
      <c r="G316" s="23">
        <v>-42.673999999999999</v>
      </c>
    </row>
    <row r="317" spans="1:7" ht="12.75" x14ac:dyDescent="0.2">
      <c r="A317" s="19"/>
      <c r="B317" s="22">
        <v>2005</v>
      </c>
      <c r="C317" s="23">
        <v>45.593000000000004</v>
      </c>
      <c r="D317" s="23">
        <v>0.88300000000000001</v>
      </c>
      <c r="E317" s="23">
        <v>0.16500000000000001</v>
      </c>
      <c r="F317" s="23">
        <v>1.048</v>
      </c>
      <c r="G317" s="23">
        <v>-44.545000000000002</v>
      </c>
    </row>
    <row r="318" spans="1:7" ht="12.75" x14ac:dyDescent="0.2">
      <c r="A318" s="19"/>
      <c r="B318" s="22">
        <v>2006</v>
      </c>
      <c r="C318" s="23">
        <v>58.792000000000002</v>
      </c>
      <c r="D318" s="23">
        <v>0.35</v>
      </c>
      <c r="E318" s="23">
        <v>2.1000000000000001E-2</v>
      </c>
      <c r="F318" s="23">
        <v>0.371</v>
      </c>
      <c r="G318" s="23">
        <v>-58.420999999999999</v>
      </c>
    </row>
    <row r="319" spans="1:7" ht="12.75" x14ac:dyDescent="0.2">
      <c r="A319" s="19"/>
      <c r="B319" s="22">
        <v>2007</v>
      </c>
      <c r="C319" s="23">
        <v>59.981000000000002</v>
      </c>
      <c r="D319" s="23">
        <v>0.432</v>
      </c>
      <c r="E319" s="23">
        <v>4.4999999999999998E-2</v>
      </c>
      <c r="F319" s="23">
        <v>0.47699999999999998</v>
      </c>
      <c r="G319" s="23">
        <v>-59.504000000000005</v>
      </c>
    </row>
    <row r="320" spans="1:7" ht="12.75" x14ac:dyDescent="0.2">
      <c r="A320" s="19"/>
      <c r="B320" s="22">
        <v>2008</v>
      </c>
      <c r="C320" s="23">
        <v>122.96299999999999</v>
      </c>
      <c r="D320" s="23">
        <v>1.379</v>
      </c>
      <c r="E320" s="23">
        <v>0.127</v>
      </c>
      <c r="F320" s="23">
        <v>1.506</v>
      </c>
      <c r="G320" s="23">
        <v>-121.45699999999999</v>
      </c>
    </row>
    <row r="321" spans="1:7" ht="12.75" x14ac:dyDescent="0.2">
      <c r="A321" s="19"/>
      <c r="B321" s="22">
        <v>2009</v>
      </c>
      <c r="C321" s="23">
        <v>54.738999999999997</v>
      </c>
      <c r="D321" s="23">
        <v>1.04</v>
      </c>
      <c r="E321" s="23">
        <v>0.37500000000000011</v>
      </c>
      <c r="F321" s="23">
        <v>1.415</v>
      </c>
      <c r="G321" s="23">
        <v>-53.323999999999998</v>
      </c>
    </row>
    <row r="322" spans="1:7" ht="12.75" x14ac:dyDescent="0.2">
      <c r="A322" s="19"/>
      <c r="B322" s="22">
        <v>2010</v>
      </c>
      <c r="C322" s="23">
        <v>66.848000000000013</v>
      </c>
      <c r="D322" s="23">
        <v>1.069</v>
      </c>
      <c r="E322" s="23">
        <v>0.378</v>
      </c>
      <c r="F322" s="23">
        <v>1.4470000000000001</v>
      </c>
      <c r="G322" s="23">
        <v>-65.40100000000001</v>
      </c>
    </row>
    <row r="323" spans="1:7" ht="12.75" x14ac:dyDescent="0.2">
      <c r="A323" s="19"/>
      <c r="B323" s="22">
        <v>2011</v>
      </c>
      <c r="C323" s="23">
        <v>64.292999999999992</v>
      </c>
      <c r="D323" s="23">
        <v>3.012</v>
      </c>
      <c r="E323" s="23">
        <v>4.4039999999999999</v>
      </c>
      <c r="F323" s="23">
        <v>7.4160000000000004</v>
      </c>
      <c r="G323" s="23">
        <v>-56.876999999999995</v>
      </c>
    </row>
    <row r="324" spans="1:7" ht="12.75" x14ac:dyDescent="0.2">
      <c r="B324" s="22">
        <v>2012</v>
      </c>
      <c r="C324" s="23">
        <v>70.289000000000001</v>
      </c>
      <c r="D324" s="23">
        <v>0.93399999999999994</v>
      </c>
      <c r="E324" s="23">
        <v>9.3810000000000002</v>
      </c>
      <c r="F324" s="23">
        <v>10.315</v>
      </c>
      <c r="G324" s="23">
        <v>-59.974000000000004</v>
      </c>
    </row>
    <row r="325" spans="1:7" ht="12.75" x14ac:dyDescent="0.2">
      <c r="B325" s="22">
        <v>2013</v>
      </c>
      <c r="C325" s="23">
        <v>89.675999999999988</v>
      </c>
      <c r="D325" s="23">
        <v>1.472</v>
      </c>
      <c r="E325" s="23">
        <v>2.1369999999999996</v>
      </c>
      <c r="F325" s="23">
        <v>3.6089999999999995</v>
      </c>
      <c r="G325" s="23">
        <v>-86.066999999999993</v>
      </c>
    </row>
    <row r="326" spans="1:7" ht="12.75" x14ac:dyDescent="0.2">
      <c r="B326" s="22">
        <v>2014</v>
      </c>
      <c r="C326" s="23">
        <v>100.48699999999999</v>
      </c>
      <c r="D326" s="23">
        <v>1.4480000000000002</v>
      </c>
      <c r="E326" s="23">
        <v>0.28000000000000003</v>
      </c>
      <c r="F326" s="23">
        <v>1.7280000000000002</v>
      </c>
      <c r="G326" s="23">
        <v>-98.759</v>
      </c>
    </row>
    <row r="327" spans="1:7" ht="12.75" x14ac:dyDescent="0.2">
      <c r="A327" s="19"/>
      <c r="B327" s="22">
        <v>2015</v>
      </c>
      <c r="C327" s="23">
        <v>106.62</v>
      </c>
      <c r="D327" s="23">
        <v>0.51200000000000001</v>
      </c>
      <c r="E327" s="23">
        <v>0.224</v>
      </c>
      <c r="F327" s="23">
        <v>0.73599999999999999</v>
      </c>
      <c r="G327" s="23">
        <v>-105.884</v>
      </c>
    </row>
    <row r="328" spans="1:7" ht="12.75" x14ac:dyDescent="0.2">
      <c r="A328" s="19"/>
      <c r="B328" s="22" t="s">
        <v>35</v>
      </c>
      <c r="C328" s="23">
        <v>107.185</v>
      </c>
      <c r="D328" s="23">
        <v>1.1819999999999999</v>
      </c>
      <c r="E328" s="23">
        <v>0.85299999999999998</v>
      </c>
      <c r="F328" s="23">
        <v>2.0350000000000001</v>
      </c>
      <c r="G328" s="23">
        <v>-105.15</v>
      </c>
    </row>
    <row r="329" spans="1:7" ht="12.75" x14ac:dyDescent="0.2">
      <c r="A329" s="19"/>
      <c r="B329" s="22" t="s">
        <v>36</v>
      </c>
      <c r="C329" s="23">
        <v>117.36</v>
      </c>
      <c r="D329" s="23">
        <v>0.80200000000000005</v>
      </c>
      <c r="E329" s="23">
        <v>28.619</v>
      </c>
      <c r="F329" s="23">
        <v>29.420999999999999</v>
      </c>
      <c r="G329" s="23">
        <v>-87.938999999999993</v>
      </c>
    </row>
    <row r="330" spans="1:7" ht="12.75" x14ac:dyDescent="0.2">
      <c r="A330" s="19"/>
      <c r="B330" s="22" t="s">
        <v>9</v>
      </c>
      <c r="C330" s="23">
        <v>138.9</v>
      </c>
      <c r="D330" s="23">
        <v>0.6</v>
      </c>
      <c r="E330" s="23">
        <v>0.88700000000000001</v>
      </c>
      <c r="F330" s="23">
        <v>1.532</v>
      </c>
      <c r="G330" s="23">
        <v>-137.36799999999999</v>
      </c>
    </row>
    <row r="331" spans="1:7" ht="12.75" x14ac:dyDescent="0.2">
      <c r="A331" s="19"/>
      <c r="B331" s="22" t="s">
        <v>37</v>
      </c>
      <c r="C331" s="23">
        <v>148.69999999999999</v>
      </c>
      <c r="D331" s="23">
        <v>0.7</v>
      </c>
      <c r="E331" s="23">
        <v>8</v>
      </c>
      <c r="F331" s="23">
        <v>8.8000000000000007</v>
      </c>
      <c r="G331" s="23">
        <f>F331-C331</f>
        <v>-139.89999999999998</v>
      </c>
    </row>
    <row r="332" spans="1:7" ht="12.75" x14ac:dyDescent="0.2">
      <c r="A332" s="19"/>
      <c r="B332" s="22"/>
      <c r="C332" s="23"/>
      <c r="D332" s="23"/>
      <c r="E332" s="23"/>
      <c r="F332" s="23"/>
      <c r="G332" s="23"/>
    </row>
    <row r="333" spans="1:7" ht="12.75" x14ac:dyDescent="0.2">
      <c r="A333" s="19" t="s">
        <v>20</v>
      </c>
      <c r="B333" s="22">
        <v>1991</v>
      </c>
      <c r="C333" s="23">
        <v>2.6419999999999999</v>
      </c>
      <c r="D333" s="23">
        <v>34.843000000000004</v>
      </c>
      <c r="E333" s="23">
        <v>54.067</v>
      </c>
      <c r="F333" s="23">
        <v>88.91</v>
      </c>
      <c r="G333" s="23">
        <v>86.268000000000001</v>
      </c>
    </row>
    <row r="334" spans="1:7" ht="12.75" x14ac:dyDescent="0.2">
      <c r="A334" s="19"/>
      <c r="B334" s="22">
        <v>1992</v>
      </c>
      <c r="C334" s="23">
        <v>2.427</v>
      </c>
      <c r="D334" s="23">
        <v>30.109000000000002</v>
      </c>
      <c r="E334" s="23">
        <v>46.713000000000001</v>
      </c>
      <c r="F334" s="23">
        <v>76.822000000000003</v>
      </c>
      <c r="G334" s="23">
        <v>74.394999999999996</v>
      </c>
    </row>
    <row r="335" spans="1:7" ht="12.75" x14ac:dyDescent="0.2">
      <c r="A335" s="19"/>
      <c r="B335" s="22">
        <v>1993</v>
      </c>
      <c r="C335" s="23">
        <v>2.7959999999999998</v>
      </c>
      <c r="D335" s="23">
        <v>35.316000000000003</v>
      </c>
      <c r="E335" s="23">
        <v>49.307000000000002</v>
      </c>
      <c r="F335" s="23">
        <v>84.623000000000005</v>
      </c>
      <c r="G335" s="23">
        <v>81.826999999999998</v>
      </c>
    </row>
    <row r="336" spans="1:7" ht="12.75" x14ac:dyDescent="0.2">
      <c r="A336" s="19"/>
      <c r="B336" s="22">
        <v>1994</v>
      </c>
      <c r="C336" s="23">
        <v>6.8810000000000002</v>
      </c>
      <c r="D336" s="23">
        <v>41.726999999999997</v>
      </c>
      <c r="E336" s="23">
        <v>40.762</v>
      </c>
      <c r="F336" s="23">
        <v>82.489000000000004</v>
      </c>
      <c r="G336" s="23">
        <v>75.608000000000004</v>
      </c>
    </row>
    <row r="337" spans="1:12" ht="12.75" x14ac:dyDescent="0.2">
      <c r="A337" s="19"/>
      <c r="B337" s="22">
        <v>1995</v>
      </c>
      <c r="C337" s="23">
        <v>6.782</v>
      </c>
      <c r="D337" s="23">
        <v>40.098999999999997</v>
      </c>
      <c r="E337" s="23">
        <v>49.64</v>
      </c>
      <c r="F337" s="23">
        <v>89.739000000000004</v>
      </c>
      <c r="G337" s="23">
        <v>82.957000000000008</v>
      </c>
    </row>
    <row r="338" spans="1:12" ht="12.75" x14ac:dyDescent="0.2">
      <c r="A338" s="19"/>
      <c r="B338" s="22">
        <v>1996</v>
      </c>
      <c r="C338" s="23">
        <v>4.4829999999999997</v>
      </c>
      <c r="D338" s="23">
        <v>48.610999999999997</v>
      </c>
      <c r="E338" s="23">
        <v>48.481999999999999</v>
      </c>
      <c r="F338" s="23">
        <v>97.093000000000004</v>
      </c>
      <c r="G338" s="23">
        <v>92.61</v>
      </c>
    </row>
    <row r="339" spans="1:12" ht="12.75" x14ac:dyDescent="0.2">
      <c r="A339" s="19"/>
      <c r="B339" s="22">
        <v>1997</v>
      </c>
      <c r="C339" s="23">
        <v>3.6628349999999998</v>
      </c>
      <c r="D339" s="23">
        <v>46.911918</v>
      </c>
      <c r="E339" s="23">
        <v>45.575144000000002</v>
      </c>
      <c r="F339" s="23">
        <v>92.487061999999995</v>
      </c>
      <c r="G339" s="23">
        <v>88.824226999999993</v>
      </c>
    </row>
    <row r="340" spans="1:12" ht="12.75" x14ac:dyDescent="0.2">
      <c r="A340" s="19"/>
      <c r="B340" s="22">
        <v>1998</v>
      </c>
      <c r="C340" s="23">
        <v>3.7693270000000001</v>
      </c>
      <c r="D340" s="23">
        <v>52.54</v>
      </c>
      <c r="E340" s="23">
        <v>39.468185499999997</v>
      </c>
      <c r="F340" s="23">
        <v>92.008185499999996</v>
      </c>
      <c r="G340" s="23">
        <v>88.238858499999992</v>
      </c>
    </row>
    <row r="341" spans="1:12" ht="12.75" x14ac:dyDescent="0.2">
      <c r="A341" s="19"/>
      <c r="B341" s="22">
        <v>1999</v>
      </c>
      <c r="C341" s="23">
        <v>4.2121940000000002</v>
      </c>
      <c r="D341" s="23">
        <v>59.940838999999997</v>
      </c>
      <c r="E341" s="23">
        <v>34.832821000000003</v>
      </c>
      <c r="F341" s="23">
        <v>94.773660000000007</v>
      </c>
      <c r="G341" s="23">
        <v>90.56146600000001</v>
      </c>
    </row>
    <row r="342" spans="1:12" ht="12.75" x14ac:dyDescent="0.2">
      <c r="A342" s="19"/>
      <c r="B342" s="22">
        <v>2000</v>
      </c>
      <c r="C342" s="23">
        <v>6.5987210000000003</v>
      </c>
      <c r="D342" s="23">
        <v>89.564988</v>
      </c>
      <c r="E342" s="23">
        <v>18.951785999999998</v>
      </c>
      <c r="F342" s="23">
        <v>108.516774</v>
      </c>
      <c r="G342" s="23">
        <v>101.918053</v>
      </c>
      <c r="I342" s="4"/>
    </row>
    <row r="343" spans="1:12" ht="12.75" x14ac:dyDescent="0.2">
      <c r="A343" s="19"/>
      <c r="B343" s="22">
        <v>2001</v>
      </c>
      <c r="C343" s="23">
        <v>3.8613010000000001</v>
      </c>
      <c r="D343" s="23">
        <v>111.82713</v>
      </c>
      <c r="E343" s="23">
        <v>29.148325</v>
      </c>
      <c r="F343" s="23">
        <v>140.97545500000001</v>
      </c>
      <c r="G343" s="23">
        <v>137.11415400000001</v>
      </c>
      <c r="I343" s="4"/>
    </row>
    <row r="344" spans="1:12" ht="12.75" x14ac:dyDescent="0.2">
      <c r="A344" s="19"/>
      <c r="B344" s="22">
        <v>2002</v>
      </c>
      <c r="C344" s="23">
        <v>4.8895169999999997</v>
      </c>
      <c r="D344" s="23">
        <v>99.598659999999995</v>
      </c>
      <c r="E344" s="23">
        <v>23.248086000000001</v>
      </c>
      <c r="F344" s="23">
        <v>122.846746</v>
      </c>
      <c r="G344" s="23">
        <v>117.957229</v>
      </c>
      <c r="I344" s="4"/>
    </row>
    <row r="345" spans="1:12" ht="12.75" x14ac:dyDescent="0.2">
      <c r="A345" s="19"/>
      <c r="B345" s="22">
        <v>2003</v>
      </c>
      <c r="C345" s="23">
        <v>5.3</v>
      </c>
      <c r="D345" s="23">
        <v>76.2</v>
      </c>
      <c r="E345" s="23">
        <v>29.3</v>
      </c>
      <c r="F345" s="23">
        <v>105.5</v>
      </c>
      <c r="G345" s="23">
        <v>100.1</v>
      </c>
      <c r="I345" s="4"/>
    </row>
    <row r="346" spans="1:12" ht="12.75" x14ac:dyDescent="0.2">
      <c r="A346" s="19"/>
      <c r="B346" s="27">
        <v>2004</v>
      </c>
      <c r="C346" s="28">
        <v>207.16300000000001</v>
      </c>
      <c r="D346" s="28">
        <v>44.099999999999795</v>
      </c>
      <c r="E346" s="28">
        <v>53.170999999999992</v>
      </c>
      <c r="F346" s="28">
        <v>97.270999999999958</v>
      </c>
      <c r="G346" s="28">
        <v>-109.89199999999983</v>
      </c>
      <c r="H346" s="4"/>
      <c r="I346" s="4"/>
    </row>
    <row r="347" spans="1:12" ht="12.75" x14ac:dyDescent="0.2">
      <c r="A347" s="19"/>
      <c r="B347" s="27">
        <v>2005</v>
      </c>
      <c r="C347" s="28">
        <v>13.164000000000669</v>
      </c>
      <c r="D347" s="28">
        <v>19.57200000000023</v>
      </c>
      <c r="E347" s="28">
        <v>-0.99860000000001037</v>
      </c>
      <c r="F347" s="28">
        <v>18.573399999999765</v>
      </c>
      <c r="G347" s="28">
        <v>5.4093999999995503</v>
      </c>
      <c r="H347" s="4"/>
      <c r="I347" s="4"/>
      <c r="K347" s="1" t="s">
        <v>8</v>
      </c>
      <c r="L347" s="4"/>
    </row>
    <row r="348" spans="1:12" ht="12.75" x14ac:dyDescent="0.2">
      <c r="A348" s="19"/>
      <c r="B348" s="22">
        <v>2006</v>
      </c>
      <c r="C348" s="28">
        <v>9.2410000000004402</v>
      </c>
      <c r="D348" s="28">
        <v>50.683999999999969</v>
      </c>
      <c r="E348" s="28">
        <v>14.120000000000005</v>
      </c>
      <c r="F348" s="28">
        <v>64.80399999999986</v>
      </c>
      <c r="G348" s="28">
        <v>55.563000000000102</v>
      </c>
      <c r="H348" s="4"/>
      <c r="I348" s="4"/>
      <c r="L348" s="4"/>
    </row>
    <row r="349" spans="1:12" ht="12.75" x14ac:dyDescent="0.2">
      <c r="A349" s="19"/>
      <c r="B349" s="22">
        <v>2007</v>
      </c>
      <c r="C349" s="28">
        <v>11.860633999999999</v>
      </c>
      <c r="D349" s="28">
        <v>149.46711500000001</v>
      </c>
      <c r="E349" s="28">
        <v>45.601818999999999</v>
      </c>
      <c r="F349" s="28">
        <v>195.06893400000001</v>
      </c>
      <c r="G349" s="28">
        <v>183.20830000000001</v>
      </c>
      <c r="H349" s="4"/>
      <c r="I349" s="4"/>
      <c r="L349" s="4"/>
    </row>
    <row r="350" spans="1:12" ht="12.75" x14ac:dyDescent="0.2">
      <c r="A350" s="19"/>
      <c r="B350" s="22">
        <v>2008</v>
      </c>
      <c r="C350" s="28">
        <v>14.071461000000001</v>
      </c>
      <c r="D350" s="28">
        <v>178.23691600000001</v>
      </c>
      <c r="E350" s="28">
        <v>112.43285399999999</v>
      </c>
      <c r="F350" s="28">
        <v>290.66976999999997</v>
      </c>
      <c r="G350" s="28">
        <v>276.59830899999997</v>
      </c>
      <c r="H350" s="4"/>
      <c r="I350" s="7"/>
      <c r="L350" s="4"/>
    </row>
    <row r="351" spans="1:12" ht="12.75" x14ac:dyDescent="0.2">
      <c r="A351" s="19"/>
      <c r="B351" s="22">
        <v>2009</v>
      </c>
      <c r="C351" s="28">
        <v>16.025342999999996</v>
      </c>
      <c r="D351" s="28">
        <v>169.67402700000005</v>
      </c>
      <c r="E351" s="28">
        <v>37.961318000000006</v>
      </c>
      <c r="F351" s="28">
        <v>207.63534500000006</v>
      </c>
      <c r="G351" s="28">
        <v>191.61000200000007</v>
      </c>
      <c r="H351" s="4"/>
      <c r="I351" s="7"/>
      <c r="L351" s="4"/>
    </row>
    <row r="352" spans="1:12" ht="12.75" x14ac:dyDescent="0.2">
      <c r="A352" s="19"/>
      <c r="B352" s="22">
        <v>2010</v>
      </c>
      <c r="C352" s="28">
        <v>42.750487</v>
      </c>
      <c r="D352" s="28">
        <v>173.84615919999999</v>
      </c>
      <c r="E352" s="28">
        <v>102.611</v>
      </c>
      <c r="F352" s="28">
        <v>276.45715919999998</v>
      </c>
      <c r="G352" s="28">
        <v>233.70667219999999</v>
      </c>
      <c r="H352" s="4"/>
      <c r="I352" s="7"/>
      <c r="L352" s="4"/>
    </row>
    <row r="353" spans="1:12" ht="12.75" x14ac:dyDescent="0.2">
      <c r="A353" s="19"/>
      <c r="B353" s="22">
        <v>2011</v>
      </c>
      <c r="C353" s="28">
        <v>17.415034000000009</v>
      </c>
      <c r="D353" s="28">
        <v>154.93175600000006</v>
      </c>
      <c r="E353" s="28">
        <v>259.68259199999994</v>
      </c>
      <c r="F353" s="28">
        <v>414.61434800000001</v>
      </c>
      <c r="G353" s="28">
        <v>397.19931400000002</v>
      </c>
      <c r="H353" s="4"/>
      <c r="I353" s="7"/>
      <c r="L353" s="4"/>
    </row>
    <row r="354" spans="1:12" ht="12.75" x14ac:dyDescent="0.2">
      <c r="B354" s="22">
        <v>2012</v>
      </c>
      <c r="C354" s="28">
        <v>21.569200000000002</v>
      </c>
      <c r="D354" s="28">
        <v>157.226663</v>
      </c>
      <c r="E354" s="28">
        <v>338.08524799999992</v>
      </c>
      <c r="F354" s="28">
        <v>495.3119109999999</v>
      </c>
      <c r="G354" s="28">
        <v>473.74271099999987</v>
      </c>
      <c r="H354" s="4"/>
      <c r="I354" s="7"/>
      <c r="L354" s="4"/>
    </row>
    <row r="355" spans="1:12" ht="12.75" x14ac:dyDescent="0.2">
      <c r="B355" s="22">
        <v>2013</v>
      </c>
      <c r="C355" s="28">
        <v>27.579000000000001</v>
      </c>
      <c r="D355" s="28">
        <v>131.54499999999999</v>
      </c>
      <c r="E355" s="28">
        <v>289.93400000000003</v>
      </c>
      <c r="F355" s="28">
        <v>421.47900000000004</v>
      </c>
      <c r="G355" s="28">
        <v>393.90000000000003</v>
      </c>
      <c r="H355" s="4"/>
      <c r="I355" s="7"/>
      <c r="L355" s="4"/>
    </row>
    <row r="356" spans="1:12" ht="12.75" x14ac:dyDescent="0.2">
      <c r="B356" s="22">
        <v>2014</v>
      </c>
      <c r="C356" s="28">
        <v>19.081</v>
      </c>
      <c r="D356" s="28">
        <v>141.101</v>
      </c>
      <c r="E356" s="28">
        <v>318.892</v>
      </c>
      <c r="F356" s="28">
        <v>459.99299999999999</v>
      </c>
      <c r="G356" s="28">
        <v>440.91199999999998</v>
      </c>
      <c r="H356" s="4"/>
      <c r="I356" s="7"/>
      <c r="L356" s="4"/>
    </row>
    <row r="357" spans="1:12" ht="12.75" x14ac:dyDescent="0.2">
      <c r="A357" s="19"/>
      <c r="B357" s="22">
        <v>2015</v>
      </c>
      <c r="C357" s="28">
        <v>23.142999999999994</v>
      </c>
      <c r="D357" s="28">
        <v>170.411</v>
      </c>
      <c r="E357" s="28">
        <v>238.327</v>
      </c>
      <c r="F357" s="28">
        <v>408.738</v>
      </c>
      <c r="G357" s="28">
        <v>385.59500000000003</v>
      </c>
      <c r="H357" s="4"/>
      <c r="I357" s="7"/>
      <c r="L357" s="4"/>
    </row>
    <row r="358" spans="1:12" ht="12.75" x14ac:dyDescent="0.2">
      <c r="A358" s="19"/>
      <c r="B358" s="22" t="s">
        <v>35</v>
      </c>
      <c r="C358" s="28">
        <v>23.206999999999997</v>
      </c>
      <c r="D358" s="28">
        <v>175.53700000000001</v>
      </c>
      <c r="E358" s="28">
        <v>189.30099999999999</v>
      </c>
      <c r="F358" s="28">
        <v>364.83800000000002</v>
      </c>
      <c r="G358" s="28">
        <v>341.63100000000003</v>
      </c>
      <c r="H358" s="4"/>
      <c r="I358" s="7"/>
      <c r="L358" s="4"/>
    </row>
    <row r="359" spans="1:12" ht="12.75" x14ac:dyDescent="0.2">
      <c r="A359" s="19"/>
      <c r="B359" s="22" t="s">
        <v>36</v>
      </c>
      <c r="C359" s="28">
        <v>36.872</v>
      </c>
      <c r="D359" s="28">
        <v>178.82900000000001</v>
      </c>
      <c r="E359" s="28">
        <v>172.31899999999999</v>
      </c>
      <c r="F359" s="28">
        <v>351.14800000000002</v>
      </c>
      <c r="G359" s="28">
        <v>314.27600000000001</v>
      </c>
      <c r="H359" s="4"/>
      <c r="I359" s="7"/>
      <c r="L359" s="4"/>
    </row>
    <row r="360" spans="1:12" ht="12.75" x14ac:dyDescent="0.2">
      <c r="A360" s="19"/>
      <c r="B360" s="22" t="s">
        <v>9</v>
      </c>
      <c r="C360" s="28">
        <v>39.4</v>
      </c>
      <c r="D360" s="28">
        <v>262.89999999999998</v>
      </c>
      <c r="E360" s="28">
        <v>287.8</v>
      </c>
      <c r="F360" s="28">
        <v>499.2</v>
      </c>
      <c r="G360" s="28">
        <v>459.8</v>
      </c>
      <c r="H360" s="4"/>
      <c r="I360" s="7"/>
      <c r="L360" s="4"/>
    </row>
    <row r="361" spans="1:12" ht="12.75" x14ac:dyDescent="0.2">
      <c r="A361" s="19"/>
      <c r="B361" s="22" t="s">
        <v>37</v>
      </c>
      <c r="C361" s="28">
        <v>51.3</v>
      </c>
      <c r="D361" s="28">
        <v>235</v>
      </c>
      <c r="E361" s="28">
        <v>283.10000000000002</v>
      </c>
      <c r="F361" s="28">
        <v>471</v>
      </c>
      <c r="G361" s="28">
        <v>419.7</v>
      </c>
      <c r="H361" s="4"/>
      <c r="I361" s="7"/>
      <c r="L361" s="4"/>
    </row>
    <row r="362" spans="1:12" ht="12.75" x14ac:dyDescent="0.2">
      <c r="A362" s="19"/>
      <c r="B362" s="22"/>
      <c r="C362" s="28"/>
      <c r="D362" s="28"/>
      <c r="E362" s="28"/>
      <c r="F362" s="28"/>
      <c r="G362" s="28"/>
      <c r="H362" s="4"/>
      <c r="I362" s="7"/>
      <c r="L362" s="4"/>
    </row>
    <row r="363" spans="1:12" ht="28.5" x14ac:dyDescent="0.2">
      <c r="A363" s="19" t="s">
        <v>32</v>
      </c>
      <c r="B363" s="27">
        <v>1991</v>
      </c>
      <c r="C363" s="28">
        <v>109.414</v>
      </c>
      <c r="D363" s="28">
        <v>57.186</v>
      </c>
      <c r="E363" s="28">
        <v>36.914000000000001</v>
      </c>
      <c r="F363" s="28">
        <v>94.1</v>
      </c>
      <c r="G363" s="28">
        <v>-15.314</v>
      </c>
    </row>
    <row r="364" spans="1:12" ht="12.75" x14ac:dyDescent="0.2">
      <c r="A364" s="19"/>
      <c r="B364" s="27">
        <v>1992</v>
      </c>
      <c r="C364" s="28">
        <v>104.438</v>
      </c>
      <c r="D364" s="28">
        <v>77.183000000000007</v>
      </c>
      <c r="E364" s="28">
        <v>28.082000000000001</v>
      </c>
      <c r="F364" s="28">
        <v>105.26500000000001</v>
      </c>
      <c r="G364" s="28">
        <v>0.82700000000001239</v>
      </c>
    </row>
    <row r="365" spans="1:12" ht="12.75" x14ac:dyDescent="0.2">
      <c r="A365" s="19"/>
      <c r="B365" s="27">
        <v>1993</v>
      </c>
      <c r="C365" s="28">
        <v>100.94199999999999</v>
      </c>
      <c r="D365" s="28">
        <v>95.936000000000007</v>
      </c>
      <c r="E365" s="28">
        <v>27.835000000000001</v>
      </c>
      <c r="F365" s="28">
        <v>123.77100000000002</v>
      </c>
      <c r="G365" s="28">
        <v>22.829000000000022</v>
      </c>
    </row>
    <row r="366" spans="1:12" ht="12.75" x14ac:dyDescent="0.2">
      <c r="A366" s="19"/>
      <c r="B366" s="27">
        <v>1994</v>
      </c>
      <c r="C366" s="28">
        <v>360.07899999999995</v>
      </c>
      <c r="D366" s="28">
        <v>195.148</v>
      </c>
      <c r="E366" s="28">
        <v>115.34199999999998</v>
      </c>
      <c r="F366" s="28">
        <v>310.49</v>
      </c>
      <c r="G366" s="28">
        <v>-49.588999999999942</v>
      </c>
    </row>
    <row r="367" spans="1:12" ht="12.75" x14ac:dyDescent="0.2">
      <c r="A367" s="19"/>
      <c r="B367" s="27">
        <v>1995</v>
      </c>
      <c r="C367" s="28">
        <v>154.13900000000004</v>
      </c>
      <c r="D367" s="28">
        <v>127.916</v>
      </c>
      <c r="E367" s="28">
        <v>37.553927400000006</v>
      </c>
      <c r="F367" s="28">
        <v>165.46992740000002</v>
      </c>
      <c r="G367" s="28">
        <v>11.330927399999979</v>
      </c>
    </row>
    <row r="368" spans="1:12" ht="12.75" x14ac:dyDescent="0.2">
      <c r="A368" s="19"/>
      <c r="B368" s="27">
        <v>1996</v>
      </c>
      <c r="C368" s="28">
        <v>143.79000000000013</v>
      </c>
      <c r="D368" s="28">
        <v>107.93299999999994</v>
      </c>
      <c r="E368" s="28">
        <v>58.106000000000023</v>
      </c>
      <c r="F368" s="28">
        <v>166.03899999999996</v>
      </c>
      <c r="G368" s="28">
        <v>22.248999999999825</v>
      </c>
    </row>
    <row r="369" spans="1:9" ht="12.75" x14ac:dyDescent="0.2">
      <c r="A369" s="19"/>
      <c r="B369" s="27">
        <v>1997</v>
      </c>
      <c r="C369" s="28">
        <v>155.384165</v>
      </c>
      <c r="D369" s="28">
        <v>101.33169099999994</v>
      </c>
      <c r="E369" s="28">
        <v>61.171754999999983</v>
      </c>
      <c r="F369" s="28">
        <v>162.50344599999991</v>
      </c>
      <c r="G369" s="28">
        <v>7.1192809999999156</v>
      </c>
    </row>
    <row r="370" spans="1:9" ht="12.75" x14ac:dyDescent="0.2">
      <c r="A370" s="19"/>
      <c r="B370" s="27">
        <v>1998</v>
      </c>
      <c r="C370" s="28">
        <v>152.0459429999998</v>
      </c>
      <c r="D370" s="28">
        <v>69.350000000000023</v>
      </c>
      <c r="E370" s="28">
        <v>49.422302499999994</v>
      </c>
      <c r="F370" s="28">
        <v>118.77230250000002</v>
      </c>
      <c r="G370" s="28">
        <v>-33.200000000000003</v>
      </c>
    </row>
    <row r="371" spans="1:9" ht="12.75" x14ac:dyDescent="0.2">
      <c r="A371" s="19"/>
      <c r="B371" s="27">
        <v>1999</v>
      </c>
      <c r="C371" s="28">
        <v>184.93480599999998</v>
      </c>
      <c r="D371" s="28">
        <v>134.48216100000008</v>
      </c>
      <c r="E371" s="28">
        <v>75.443179000000015</v>
      </c>
      <c r="F371" s="28">
        <v>209.92534000000001</v>
      </c>
      <c r="G371" s="28">
        <v>24.990534000000167</v>
      </c>
    </row>
    <row r="372" spans="1:9" ht="12.75" x14ac:dyDescent="0.2">
      <c r="A372" s="19"/>
      <c r="B372" s="27">
        <v>2000</v>
      </c>
      <c r="C372" s="28">
        <v>261.38627900000006</v>
      </c>
      <c r="D372" s="28">
        <v>30.008011999999965</v>
      </c>
      <c r="E372" s="28">
        <v>116.322214</v>
      </c>
      <c r="F372" s="28">
        <v>146.32522599999996</v>
      </c>
      <c r="G372" s="28">
        <v>-115.06105300000003</v>
      </c>
      <c r="I372" s="4"/>
    </row>
    <row r="373" spans="1:9" ht="12.75" x14ac:dyDescent="0.2">
      <c r="A373" s="19"/>
      <c r="B373" s="27">
        <v>2001</v>
      </c>
      <c r="C373" s="28">
        <v>474.57869900000014</v>
      </c>
      <c r="D373" s="28">
        <v>8.012870000000035</v>
      </c>
      <c r="E373" s="28">
        <v>143.672675</v>
      </c>
      <c r="F373" s="28">
        <v>154.44754499999999</v>
      </c>
      <c r="G373" s="28">
        <v>-320.13115400000015</v>
      </c>
      <c r="I373" s="4"/>
    </row>
    <row r="374" spans="1:9" ht="12.75" x14ac:dyDescent="0.2">
      <c r="A374" s="19"/>
      <c r="B374" s="27">
        <v>2002</v>
      </c>
      <c r="C374" s="28">
        <v>280.36148300000013</v>
      </c>
      <c r="D374" s="28">
        <v>-18.9956600000001</v>
      </c>
      <c r="E374" s="28">
        <v>169.86591400000003</v>
      </c>
      <c r="F374" s="28">
        <v>150.87025400000005</v>
      </c>
      <c r="G374" s="28">
        <v>-129.49122900000009</v>
      </c>
    </row>
    <row r="375" spans="1:9" ht="12.75" x14ac:dyDescent="0.2">
      <c r="A375" s="19"/>
      <c r="B375" s="27">
        <v>2003</v>
      </c>
      <c r="C375" s="28">
        <v>423.2</v>
      </c>
      <c r="D375" s="28">
        <v>70.8</v>
      </c>
      <c r="E375" s="28">
        <v>196.5</v>
      </c>
      <c r="F375" s="28">
        <v>267.3</v>
      </c>
      <c r="G375" s="28">
        <v>-155.9</v>
      </c>
    </row>
    <row r="376" spans="1:9" ht="12.75" x14ac:dyDescent="0.2">
      <c r="A376" s="19"/>
      <c r="B376" s="27">
        <v>2004</v>
      </c>
      <c r="C376" s="28">
        <v>316.74400000000003</v>
      </c>
      <c r="D376" s="28">
        <v>77.671999999999997</v>
      </c>
      <c r="E376" s="28">
        <v>26.948</v>
      </c>
      <c r="F376" s="28">
        <v>104.62</v>
      </c>
      <c r="G376" s="28">
        <v>-212.12400000000002</v>
      </c>
    </row>
    <row r="377" spans="1:9" ht="12.75" x14ac:dyDescent="0.2">
      <c r="A377" s="19"/>
      <c r="B377" s="27">
        <v>2005</v>
      </c>
      <c r="C377" s="28">
        <v>300.01900000000001</v>
      </c>
      <c r="D377" s="28">
        <v>97.12299999999999</v>
      </c>
      <c r="E377" s="28">
        <v>40.067999999999998</v>
      </c>
      <c r="F377" s="28">
        <v>137.19099999999997</v>
      </c>
      <c r="G377" s="28">
        <v>-162.82800000000003</v>
      </c>
    </row>
    <row r="378" spans="1:9" ht="12.75" x14ac:dyDescent="0.2">
      <c r="A378" s="19"/>
      <c r="B378" s="22">
        <v>2006</v>
      </c>
      <c r="C378" s="23">
        <v>342.15899999999999</v>
      </c>
      <c r="D378" s="23">
        <v>122.297</v>
      </c>
      <c r="E378" s="23">
        <v>306.66800000000001</v>
      </c>
      <c r="F378" s="28">
        <v>428.96500000000003</v>
      </c>
      <c r="G378" s="28">
        <v>86.80600000000004</v>
      </c>
    </row>
    <row r="379" spans="1:9" ht="12.75" x14ac:dyDescent="0.2">
      <c r="A379" s="19"/>
      <c r="B379" s="22">
        <v>2007</v>
      </c>
      <c r="C379" s="26">
        <v>297.64036599999918</v>
      </c>
      <c r="D379" s="26">
        <v>33.64888499999995</v>
      </c>
      <c r="E379" s="26">
        <v>278.894181</v>
      </c>
      <c r="F379" s="26">
        <v>312.54306599999984</v>
      </c>
      <c r="G379" s="26">
        <v>14.902700000000095</v>
      </c>
    </row>
    <row r="380" spans="1:9" ht="12.75" x14ac:dyDescent="0.2">
      <c r="A380" s="19"/>
      <c r="B380" s="22">
        <v>2008</v>
      </c>
      <c r="C380" s="28">
        <v>407.53553899999997</v>
      </c>
      <c r="D380" s="28">
        <v>73.711083999999914</v>
      </c>
      <c r="E380" s="28">
        <v>339.21014600000001</v>
      </c>
      <c r="F380" s="28">
        <v>412.92122999999992</v>
      </c>
      <c r="G380" s="28">
        <v>5.3856909999999516</v>
      </c>
    </row>
    <row r="381" spans="1:9" ht="12.75" x14ac:dyDescent="0.2">
      <c r="A381" s="19"/>
      <c r="B381" s="22">
        <v>2009</v>
      </c>
      <c r="C381" s="28">
        <v>428.8166570000003</v>
      </c>
      <c r="D381" s="28">
        <v>51.844973000000209</v>
      </c>
      <c r="E381" s="28">
        <v>245.741682</v>
      </c>
      <c r="F381" s="28">
        <v>297.58665500000018</v>
      </c>
      <c r="G381" s="28">
        <v>-131.23000200000013</v>
      </c>
    </row>
    <row r="382" spans="1:9" ht="12.75" x14ac:dyDescent="0.2">
      <c r="A382" s="19"/>
      <c r="B382" s="22">
        <v>2010</v>
      </c>
      <c r="C382" s="23">
        <v>151.4055129999997</v>
      </c>
      <c r="D382" s="23">
        <v>53.84084079999991</v>
      </c>
      <c r="E382" s="23">
        <v>360.45800000000003</v>
      </c>
      <c r="F382" s="23">
        <v>414.29884079999994</v>
      </c>
      <c r="G382" s="28">
        <v>262.89332780000024</v>
      </c>
    </row>
    <row r="383" spans="1:9" ht="12.75" x14ac:dyDescent="0.2">
      <c r="A383" s="19"/>
      <c r="B383" s="22">
        <v>2011</v>
      </c>
      <c r="C383" s="23">
        <v>273.73496599999953</v>
      </c>
      <c r="D383" s="23">
        <v>40.708244000000036</v>
      </c>
      <c r="E383" s="23">
        <v>430.02740799999987</v>
      </c>
      <c r="F383" s="23">
        <v>470.7356519999999</v>
      </c>
      <c r="G383" s="28">
        <v>197.00068600000037</v>
      </c>
    </row>
    <row r="384" spans="1:9" ht="12.75" x14ac:dyDescent="0.2">
      <c r="B384" s="22">
        <v>2012</v>
      </c>
      <c r="C384" s="23">
        <v>325.54979999999978</v>
      </c>
      <c r="D384" s="23">
        <v>52.54033700000025</v>
      </c>
      <c r="E384" s="23">
        <v>510.71885200000031</v>
      </c>
      <c r="F384" s="23">
        <v>563.25918900000056</v>
      </c>
      <c r="G384" s="28">
        <v>237.70938900000078</v>
      </c>
    </row>
    <row r="385" spans="1:19" ht="12.75" x14ac:dyDescent="0.2">
      <c r="B385" s="22">
        <v>2013</v>
      </c>
      <c r="C385" s="26">
        <v>1001.244999999999</v>
      </c>
      <c r="D385" s="23">
        <v>133.83799999999997</v>
      </c>
      <c r="E385" s="23">
        <v>507.53400000000011</v>
      </c>
      <c r="F385" s="23">
        <v>641.37200000000007</v>
      </c>
      <c r="G385" s="28">
        <v>-359.87299999999891</v>
      </c>
    </row>
    <row r="386" spans="1:19" ht="12.75" x14ac:dyDescent="0.2">
      <c r="B386" s="22">
        <v>2014</v>
      </c>
      <c r="C386" s="26">
        <v>406.65900000000056</v>
      </c>
      <c r="D386" s="26">
        <v>83.326999999999884</v>
      </c>
      <c r="E386" s="26">
        <v>505.29600000000005</v>
      </c>
      <c r="F386" s="23">
        <v>588.62299999999993</v>
      </c>
      <c r="G386" s="28">
        <v>181.96399999999937</v>
      </c>
    </row>
    <row r="387" spans="1:19" ht="12.75" x14ac:dyDescent="0.2">
      <c r="A387" s="19"/>
      <c r="B387" s="22">
        <v>2015</v>
      </c>
      <c r="C387" s="26">
        <v>378.09700000000066</v>
      </c>
      <c r="D387" s="26">
        <v>107.22199999999998</v>
      </c>
      <c r="E387" s="26">
        <v>345.59400000000005</v>
      </c>
      <c r="F387" s="26">
        <v>452.79399999999941</v>
      </c>
      <c r="G387" s="28">
        <v>74.696999999998752</v>
      </c>
    </row>
    <row r="388" spans="1:19" ht="12.75" x14ac:dyDescent="0.2">
      <c r="A388" s="19"/>
      <c r="B388" s="22" t="s">
        <v>35</v>
      </c>
      <c r="C388" s="26">
        <v>298.36700000000019</v>
      </c>
      <c r="D388" s="26">
        <v>128.96500000000015</v>
      </c>
      <c r="E388" s="26">
        <v>322.51123000000007</v>
      </c>
      <c r="F388" s="26">
        <v>450.94673599999942</v>
      </c>
      <c r="G388" s="28">
        <v>152.57973599999923</v>
      </c>
    </row>
    <row r="389" spans="1:19" ht="12.75" x14ac:dyDescent="0.2">
      <c r="A389" s="19"/>
      <c r="B389" s="22" t="s">
        <v>36</v>
      </c>
      <c r="C389" s="26">
        <v>510.2</v>
      </c>
      <c r="D389" s="26">
        <v>26.4</v>
      </c>
      <c r="E389" s="26">
        <v>17.399999999999999</v>
      </c>
      <c r="F389" s="26">
        <v>45.7</v>
      </c>
      <c r="G389" s="28">
        <v>-464.5</v>
      </c>
    </row>
    <row r="390" spans="1:19" ht="12.75" x14ac:dyDescent="0.2">
      <c r="A390" s="19"/>
      <c r="B390" s="22" t="s">
        <v>9</v>
      </c>
      <c r="C390" s="26">
        <v>604.6</v>
      </c>
      <c r="D390" s="26">
        <v>36.200000000000003</v>
      </c>
      <c r="E390" s="26">
        <v>29.8</v>
      </c>
      <c r="F390" s="26">
        <v>66</v>
      </c>
      <c r="G390" s="28">
        <v>-538.6</v>
      </c>
    </row>
    <row r="391" spans="1:19" ht="12.75" x14ac:dyDescent="0.2">
      <c r="A391" s="19"/>
      <c r="B391" s="22" t="s">
        <v>37</v>
      </c>
      <c r="C391" s="26">
        <v>590.79999999999995</v>
      </c>
      <c r="D391" s="26">
        <v>41.7</v>
      </c>
      <c r="E391" s="26">
        <v>40.200000000000003</v>
      </c>
      <c r="F391" s="26">
        <v>81.900000000000006</v>
      </c>
      <c r="G391" s="28">
        <v>-508.9</v>
      </c>
    </row>
    <row r="392" spans="1:19" ht="12.75" x14ac:dyDescent="0.2">
      <c r="A392" s="19"/>
      <c r="B392" s="22"/>
      <c r="C392" s="26"/>
      <c r="D392" s="26"/>
      <c r="E392" s="26"/>
      <c r="F392" s="26"/>
      <c r="G392" s="28"/>
    </row>
    <row r="393" spans="1:19" ht="12.75" x14ac:dyDescent="0.2">
      <c r="A393" s="19" t="s">
        <v>21</v>
      </c>
      <c r="B393" s="22">
        <v>1991</v>
      </c>
      <c r="C393" s="23">
        <v>950.7</v>
      </c>
      <c r="D393" s="23">
        <v>556.70000000000005</v>
      </c>
      <c r="E393" s="23">
        <v>109.8</v>
      </c>
      <c r="F393" s="23">
        <v>666.5</v>
      </c>
      <c r="G393" s="23">
        <v>-284.20000000000005</v>
      </c>
      <c r="I393" s="4"/>
      <c r="J393" s="4"/>
      <c r="K393" s="4"/>
      <c r="L393" s="4"/>
      <c r="M393" s="4"/>
      <c r="O393" s="4"/>
      <c r="P393" s="4"/>
      <c r="Q393" s="4"/>
      <c r="R393" s="4"/>
      <c r="S393" s="4"/>
    </row>
    <row r="394" spans="1:19" ht="12.75" x14ac:dyDescent="0.2">
      <c r="A394" s="19"/>
      <c r="B394" s="22">
        <v>1992</v>
      </c>
      <c r="C394" s="23">
        <v>958.4</v>
      </c>
      <c r="D394" s="23">
        <v>556.5</v>
      </c>
      <c r="E394" s="23">
        <v>94.4</v>
      </c>
      <c r="F394" s="23">
        <v>650.9</v>
      </c>
      <c r="G394" s="23">
        <v>-307.5</v>
      </c>
      <c r="I394" s="4"/>
      <c r="J394" s="4"/>
      <c r="K394" s="4"/>
      <c r="L394" s="4"/>
      <c r="M394" s="4"/>
      <c r="O394" s="4"/>
      <c r="P394" s="4"/>
      <c r="Q394" s="4"/>
      <c r="R394" s="4"/>
      <c r="S394" s="4"/>
    </row>
    <row r="395" spans="1:19" ht="12.75" x14ac:dyDescent="0.2">
      <c r="A395" s="19"/>
      <c r="B395" s="22">
        <v>1993</v>
      </c>
      <c r="C395" s="23">
        <v>1165.8999999999999</v>
      </c>
      <c r="D395" s="23">
        <v>593.5</v>
      </c>
      <c r="E395" s="23">
        <v>104</v>
      </c>
      <c r="F395" s="23">
        <v>697.5</v>
      </c>
      <c r="G395" s="23">
        <v>-468.39999999999986</v>
      </c>
      <c r="I395" s="4"/>
      <c r="J395" s="4"/>
      <c r="K395" s="4"/>
      <c r="L395" s="4"/>
      <c r="M395" s="4"/>
      <c r="O395" s="4"/>
      <c r="P395" s="4"/>
      <c r="Q395" s="4"/>
      <c r="R395" s="4"/>
      <c r="S395" s="4"/>
    </row>
    <row r="396" spans="1:19" ht="12.75" x14ac:dyDescent="0.2">
      <c r="A396" s="19"/>
      <c r="B396" s="22">
        <v>1994</v>
      </c>
      <c r="C396" s="23">
        <v>1296.1000000000001</v>
      </c>
      <c r="D396" s="23">
        <v>665.00000000000011</v>
      </c>
      <c r="E396" s="23">
        <v>168.6</v>
      </c>
      <c r="F396" s="23">
        <v>833.60000000000014</v>
      </c>
      <c r="G396" s="23">
        <v>-462.5</v>
      </c>
      <c r="I396" s="4"/>
      <c r="J396" s="4"/>
      <c r="K396" s="4"/>
      <c r="L396" s="4"/>
      <c r="M396" s="4"/>
      <c r="O396" s="4"/>
      <c r="P396" s="4"/>
      <c r="Q396" s="4"/>
      <c r="R396" s="4"/>
      <c r="S396" s="4"/>
    </row>
    <row r="397" spans="1:19" ht="12.75" x14ac:dyDescent="0.2">
      <c r="A397" s="19"/>
      <c r="B397" s="22">
        <v>1995</v>
      </c>
      <c r="C397" s="23">
        <v>1253.9000000000001</v>
      </c>
      <c r="D397" s="23">
        <v>770.4</v>
      </c>
      <c r="E397" s="23">
        <v>105.5</v>
      </c>
      <c r="F397" s="23">
        <v>875.9</v>
      </c>
      <c r="G397" s="23">
        <v>-378.00000000000011</v>
      </c>
      <c r="I397" s="4"/>
      <c r="J397" s="4"/>
      <c r="K397" s="4"/>
      <c r="L397" s="4"/>
      <c r="M397" s="4"/>
      <c r="O397" s="4"/>
      <c r="P397" s="4"/>
      <c r="Q397" s="4"/>
      <c r="R397" s="4"/>
      <c r="S397" s="4"/>
    </row>
    <row r="398" spans="1:19" ht="12.75" x14ac:dyDescent="0.2">
      <c r="A398" s="19"/>
      <c r="B398" s="22">
        <v>1996</v>
      </c>
      <c r="C398" s="23">
        <v>1384.5</v>
      </c>
      <c r="D398" s="23">
        <v>823.4</v>
      </c>
      <c r="E398" s="23">
        <v>228.7</v>
      </c>
      <c r="F398" s="23">
        <v>1052.0999999999999</v>
      </c>
      <c r="G398" s="23">
        <v>-332.40000000000009</v>
      </c>
      <c r="I398" s="4"/>
      <c r="J398" s="4"/>
      <c r="K398" s="4"/>
      <c r="L398" s="4"/>
      <c r="M398" s="4"/>
      <c r="O398" s="4"/>
      <c r="P398" s="4"/>
      <c r="Q398" s="4"/>
      <c r="R398" s="4"/>
      <c r="S398" s="4"/>
    </row>
    <row r="399" spans="1:19" ht="12.75" x14ac:dyDescent="0.2">
      <c r="A399" s="19"/>
      <c r="B399" s="22">
        <v>1997</v>
      </c>
      <c r="C399" s="23">
        <v>1392.7</v>
      </c>
      <c r="D399" s="23">
        <v>757.6</v>
      </c>
      <c r="E399" s="23">
        <v>138.9</v>
      </c>
      <c r="F399" s="23">
        <v>896.5</v>
      </c>
      <c r="G399" s="23">
        <v>-496.20000000000005</v>
      </c>
      <c r="I399" s="4"/>
      <c r="J399" s="4"/>
      <c r="K399" s="4"/>
      <c r="L399" s="4"/>
      <c r="M399" s="4"/>
      <c r="O399" s="4"/>
      <c r="P399" s="4"/>
      <c r="Q399" s="4"/>
      <c r="R399" s="4"/>
      <c r="S399" s="4"/>
    </row>
    <row r="400" spans="1:19" ht="12.75" x14ac:dyDescent="0.2">
      <c r="A400" s="19"/>
      <c r="B400" s="22">
        <v>1998</v>
      </c>
      <c r="C400" s="26">
        <v>1434.1</v>
      </c>
      <c r="D400" s="26">
        <v>905.5</v>
      </c>
      <c r="E400" s="26">
        <v>110.7</v>
      </c>
      <c r="F400" s="26">
        <v>1016.2</v>
      </c>
      <c r="G400" s="26">
        <v>-417.89999999999986</v>
      </c>
      <c r="I400" s="4"/>
      <c r="J400" s="4"/>
      <c r="K400" s="4"/>
      <c r="L400" s="4"/>
      <c r="M400" s="4"/>
      <c r="O400" s="4"/>
      <c r="P400" s="4"/>
      <c r="Q400" s="4"/>
      <c r="R400" s="4"/>
      <c r="S400" s="4"/>
    </row>
    <row r="401" spans="1:19" ht="12.75" x14ac:dyDescent="0.2">
      <c r="A401" s="19"/>
      <c r="B401" s="22">
        <v>1999</v>
      </c>
      <c r="C401" s="26">
        <v>1778.7</v>
      </c>
      <c r="D401" s="26">
        <v>947.6</v>
      </c>
      <c r="E401" s="26">
        <v>252.9</v>
      </c>
      <c r="F401" s="26">
        <v>1200.5</v>
      </c>
      <c r="G401" s="26">
        <v>-578.20000000000005</v>
      </c>
      <c r="I401" s="4"/>
      <c r="J401" s="4"/>
      <c r="K401" s="4"/>
      <c r="L401" s="4"/>
      <c r="M401" s="4"/>
      <c r="O401" s="4"/>
      <c r="P401" s="4"/>
      <c r="Q401" s="4"/>
      <c r="R401" s="4"/>
      <c r="S401" s="4"/>
    </row>
    <row r="402" spans="1:19" ht="12.75" x14ac:dyDescent="0.2">
      <c r="A402" s="19"/>
      <c r="B402" s="22">
        <v>2000</v>
      </c>
      <c r="C402" s="26">
        <v>1822.1999999999998</v>
      </c>
      <c r="D402" s="26">
        <v>995.98699999999997</v>
      </c>
      <c r="E402" s="26">
        <v>158.80000000000001</v>
      </c>
      <c r="F402" s="26">
        <v>1154.787</v>
      </c>
      <c r="G402" s="26">
        <v>-667.41299999999978</v>
      </c>
      <c r="I402" s="8"/>
      <c r="J402" s="8"/>
      <c r="K402" s="8"/>
      <c r="L402" s="8"/>
      <c r="M402" s="8"/>
      <c r="O402" s="4"/>
      <c r="P402" s="4"/>
      <c r="Q402" s="4"/>
      <c r="R402" s="4"/>
      <c r="S402" s="4"/>
    </row>
    <row r="403" spans="1:19" ht="12.75" x14ac:dyDescent="0.2">
      <c r="A403" s="19"/>
      <c r="B403" s="22">
        <v>2001</v>
      </c>
      <c r="C403" s="26">
        <v>2017</v>
      </c>
      <c r="D403" s="26">
        <v>990.70799999999997</v>
      </c>
      <c r="E403" s="26">
        <v>230.6</v>
      </c>
      <c r="F403" s="26">
        <v>1221.308</v>
      </c>
      <c r="G403" s="26">
        <v>-795.69200000000001</v>
      </c>
      <c r="I403" s="8"/>
      <c r="J403" s="8"/>
      <c r="K403" s="8"/>
      <c r="L403" s="8"/>
      <c r="M403" s="8"/>
      <c r="O403" s="4"/>
      <c r="P403" s="4"/>
      <c r="Q403" s="4"/>
      <c r="R403" s="4"/>
      <c r="S403" s="4"/>
    </row>
    <row r="404" spans="1:19" ht="12.75" x14ac:dyDescent="0.2">
      <c r="A404" s="19"/>
      <c r="B404" s="22">
        <v>2002</v>
      </c>
      <c r="C404" s="26">
        <v>1969.9999999999998</v>
      </c>
      <c r="D404" s="26">
        <v>874.09599999999989</v>
      </c>
      <c r="E404" s="26">
        <v>258.10000000000002</v>
      </c>
      <c r="F404" s="26">
        <v>1132.1959999999999</v>
      </c>
      <c r="G404" s="26">
        <v>-837.80399999999986</v>
      </c>
      <c r="I404" s="8"/>
      <c r="J404" s="8"/>
      <c r="K404" s="8"/>
      <c r="L404" s="8"/>
      <c r="M404" s="8"/>
      <c r="O404" s="4"/>
      <c r="P404" s="4"/>
      <c r="Q404" s="4"/>
      <c r="R404" s="4"/>
      <c r="S404" s="4"/>
    </row>
    <row r="405" spans="1:19" ht="12.75" x14ac:dyDescent="0.2">
      <c r="A405" s="19"/>
      <c r="B405" s="22">
        <v>2003</v>
      </c>
      <c r="C405" s="26">
        <v>2284.6999999999998</v>
      </c>
      <c r="D405" s="26">
        <v>958.32299999999987</v>
      </c>
      <c r="E405" s="26">
        <v>310.89999999999998</v>
      </c>
      <c r="F405" s="26">
        <v>1269.223</v>
      </c>
      <c r="G405" s="26">
        <v>-1015.5</v>
      </c>
      <c r="I405" s="8"/>
      <c r="J405" s="8"/>
      <c r="K405" s="8"/>
      <c r="L405" s="8"/>
      <c r="M405" s="8"/>
      <c r="O405" s="4"/>
      <c r="P405" s="4"/>
      <c r="Q405" s="4"/>
      <c r="R405" s="4"/>
      <c r="S405" s="4"/>
    </row>
    <row r="406" spans="1:19" ht="12.75" x14ac:dyDescent="0.2">
      <c r="A406" s="19"/>
      <c r="B406" s="27">
        <v>2004</v>
      </c>
      <c r="C406" s="29">
        <v>2501.6000000000004</v>
      </c>
      <c r="D406" s="29">
        <v>950.70100000000014</v>
      </c>
      <c r="E406" s="29">
        <v>254.8</v>
      </c>
      <c r="F406" s="26">
        <v>1205.5010000000002</v>
      </c>
      <c r="G406" s="26">
        <v>-1296.0999999999999</v>
      </c>
      <c r="I406" s="8"/>
      <c r="J406" s="8"/>
      <c r="K406" s="8"/>
      <c r="L406" s="8"/>
      <c r="M406" s="8"/>
      <c r="O406" s="4"/>
      <c r="P406" s="4"/>
      <c r="Q406" s="4"/>
      <c r="R406" s="4"/>
      <c r="S406" s="4"/>
    </row>
    <row r="407" spans="1:19" ht="12.75" x14ac:dyDescent="0.2">
      <c r="A407" s="19"/>
      <c r="B407" s="22">
        <v>2005</v>
      </c>
      <c r="C407" s="29">
        <v>2722.7</v>
      </c>
      <c r="D407" s="26">
        <v>847.60500000000002</v>
      </c>
      <c r="E407" s="26">
        <v>345.3</v>
      </c>
      <c r="F407" s="26">
        <v>1192.905</v>
      </c>
      <c r="G407" s="26">
        <v>-1529.9</v>
      </c>
      <c r="I407" s="8"/>
      <c r="J407" s="8"/>
      <c r="K407" s="8"/>
      <c r="L407" s="8"/>
      <c r="M407" s="8"/>
      <c r="O407" s="4"/>
      <c r="P407" s="4"/>
      <c r="Q407" s="4"/>
      <c r="R407" s="4"/>
      <c r="S407" s="4"/>
    </row>
    <row r="408" spans="1:19" ht="12.75" x14ac:dyDescent="0.2">
      <c r="A408" s="19"/>
      <c r="B408" s="22">
        <v>2006</v>
      </c>
      <c r="C408" s="29">
        <v>3124.3</v>
      </c>
      <c r="D408" s="23">
        <v>834.2</v>
      </c>
      <c r="E408" s="23">
        <v>367.3</v>
      </c>
      <c r="F408" s="26">
        <v>1201.5</v>
      </c>
      <c r="G408" s="26">
        <v>-1922.7</v>
      </c>
      <c r="I408" s="8"/>
      <c r="J408" s="8"/>
      <c r="K408" s="8"/>
      <c r="L408" s="8"/>
      <c r="M408" s="8"/>
      <c r="O408" s="4"/>
      <c r="P408" s="4"/>
      <c r="Q408" s="4"/>
      <c r="R408" s="4"/>
      <c r="S408" s="4"/>
    </row>
    <row r="409" spans="1:19" ht="12.75" x14ac:dyDescent="0.2">
      <c r="A409" s="19"/>
      <c r="B409" s="22">
        <v>2007</v>
      </c>
      <c r="C409" s="29">
        <v>2890.1</v>
      </c>
      <c r="D409" s="23">
        <v>828.8</v>
      </c>
      <c r="E409" s="23">
        <v>380.9</v>
      </c>
      <c r="F409" s="26">
        <v>1209.6999999999998</v>
      </c>
      <c r="G409" s="26">
        <v>-1680.3</v>
      </c>
      <c r="I409" s="8"/>
      <c r="J409" s="8"/>
      <c r="K409" s="8"/>
      <c r="L409" s="8"/>
      <c r="M409" s="8"/>
      <c r="O409" s="4"/>
      <c r="P409" s="4"/>
      <c r="Q409" s="4"/>
      <c r="R409" s="4"/>
      <c r="S409" s="4"/>
    </row>
    <row r="410" spans="1:19" ht="12.75" x14ac:dyDescent="0.2">
      <c r="A410" s="19"/>
      <c r="B410" s="22">
        <v>2008</v>
      </c>
      <c r="C410" s="29">
        <v>3601.4</v>
      </c>
      <c r="D410" s="28">
        <v>982.8</v>
      </c>
      <c r="E410" s="28">
        <v>488.2</v>
      </c>
      <c r="F410" s="26">
        <v>1471</v>
      </c>
      <c r="G410" s="26">
        <v>-2130.4</v>
      </c>
      <c r="I410" s="8"/>
      <c r="J410" s="8"/>
      <c r="K410" s="8"/>
      <c r="L410" s="8"/>
      <c r="M410" s="8"/>
      <c r="O410" s="4"/>
      <c r="P410" s="4"/>
      <c r="Q410" s="4"/>
      <c r="R410" s="4"/>
      <c r="S410" s="4"/>
    </row>
    <row r="411" spans="1:19" ht="12.75" x14ac:dyDescent="0.2">
      <c r="A411" s="19"/>
      <c r="B411" s="22">
        <v>2009</v>
      </c>
      <c r="C411" s="29">
        <v>3022.1</v>
      </c>
      <c r="D411" s="28">
        <v>936.7</v>
      </c>
      <c r="E411" s="28">
        <v>373.5</v>
      </c>
      <c r="F411" s="26">
        <v>1310.2</v>
      </c>
      <c r="G411" s="26">
        <v>-1711.8999999999999</v>
      </c>
      <c r="I411" s="8"/>
      <c r="J411" s="8"/>
      <c r="K411" s="8"/>
      <c r="L411" s="8"/>
      <c r="M411" s="8"/>
      <c r="O411" s="4"/>
      <c r="P411" s="4"/>
      <c r="Q411" s="4"/>
      <c r="R411" s="4"/>
      <c r="S411" s="4"/>
    </row>
    <row r="412" spans="1:19" ht="12.75" x14ac:dyDescent="0.2">
      <c r="A412" s="19"/>
      <c r="B412" s="22">
        <v>2010</v>
      </c>
      <c r="C412" s="26">
        <v>3464.5999999999995</v>
      </c>
      <c r="D412" s="23">
        <v>1062.9000000000001</v>
      </c>
      <c r="E412" s="23">
        <v>542.4</v>
      </c>
      <c r="F412" s="26">
        <v>1605.3000000000002</v>
      </c>
      <c r="G412" s="26">
        <v>-1859.2</v>
      </c>
      <c r="I412" s="8"/>
      <c r="J412" s="8"/>
      <c r="K412" s="8"/>
      <c r="L412" s="8"/>
      <c r="M412" s="8"/>
      <c r="O412" s="4"/>
      <c r="P412" s="4"/>
      <c r="Q412" s="4"/>
      <c r="R412" s="4"/>
      <c r="S412" s="4"/>
    </row>
    <row r="413" spans="1:19" ht="12.75" x14ac:dyDescent="0.2">
      <c r="A413" s="19"/>
      <c r="B413" s="22">
        <v>2011</v>
      </c>
      <c r="C413" s="26">
        <v>3913.6</v>
      </c>
      <c r="D413" s="26">
        <v>1023.6</v>
      </c>
      <c r="E413" s="26">
        <v>901.1</v>
      </c>
      <c r="F413" s="26">
        <v>1924.7</v>
      </c>
      <c r="G413" s="26">
        <v>-1988.7</v>
      </c>
      <c r="I413" s="8"/>
      <c r="J413" s="8"/>
      <c r="K413" s="8"/>
      <c r="L413" s="8"/>
      <c r="M413" s="8"/>
      <c r="O413" s="4"/>
      <c r="P413" s="4"/>
      <c r="Q413" s="4"/>
      <c r="R413" s="4"/>
      <c r="S413" s="4"/>
    </row>
    <row r="414" spans="1:19" ht="12.75" x14ac:dyDescent="0.2">
      <c r="B414" s="22">
        <v>2012</v>
      </c>
      <c r="C414" s="26">
        <v>4030.4</v>
      </c>
      <c r="D414" s="26">
        <v>1038.0999999999999</v>
      </c>
      <c r="E414" s="26">
        <v>1143.5999999999999</v>
      </c>
      <c r="F414" s="26">
        <v>2181.6999999999998</v>
      </c>
      <c r="G414" s="26">
        <v>-1848.9</v>
      </c>
      <c r="I414" s="8"/>
      <c r="J414" s="8"/>
      <c r="K414" s="8"/>
      <c r="L414" s="8"/>
      <c r="M414" s="8"/>
      <c r="O414" s="4"/>
      <c r="P414" s="4"/>
      <c r="Q414" s="4"/>
      <c r="R414" s="4"/>
      <c r="S414" s="4"/>
    </row>
    <row r="415" spans="1:19" ht="12.75" x14ac:dyDescent="0.2">
      <c r="B415" s="22">
        <v>2013</v>
      </c>
      <c r="C415" s="26">
        <v>5198.8999999999996</v>
      </c>
      <c r="D415" s="26">
        <v>1051.7</v>
      </c>
      <c r="E415" s="26">
        <v>1067.9000000000001</v>
      </c>
      <c r="F415" s="26">
        <v>2119.6000000000004</v>
      </c>
      <c r="G415" s="26">
        <v>-3079.2</v>
      </c>
      <c r="I415" s="8"/>
      <c r="J415" s="8"/>
      <c r="K415" s="8"/>
      <c r="L415" s="8"/>
      <c r="M415" s="8"/>
      <c r="O415" s="4"/>
      <c r="P415" s="4"/>
      <c r="Q415" s="4"/>
      <c r="R415" s="4"/>
      <c r="S415" s="4"/>
    </row>
    <row r="416" spans="1:19" ht="12.75" x14ac:dyDescent="0.2">
      <c r="B416" s="22">
        <v>2014</v>
      </c>
      <c r="C416" s="26">
        <v>5012.5</v>
      </c>
      <c r="D416" s="26">
        <v>1105.3</v>
      </c>
      <c r="E416" s="26">
        <v>1196.8</v>
      </c>
      <c r="F416" s="26">
        <v>2302.1</v>
      </c>
      <c r="G416" s="26">
        <v>-2710.4</v>
      </c>
      <c r="I416" s="8"/>
      <c r="J416" s="8"/>
      <c r="K416" s="8"/>
      <c r="L416" s="8"/>
      <c r="M416" s="8"/>
      <c r="O416" s="4"/>
      <c r="P416" s="4"/>
      <c r="Q416" s="4"/>
      <c r="R416" s="4"/>
      <c r="S416" s="4"/>
    </row>
    <row r="417" spans="1:19" s="6" customFormat="1" ht="12.75" x14ac:dyDescent="0.2">
      <c r="A417" s="20"/>
      <c r="B417" s="22">
        <v>2015</v>
      </c>
      <c r="C417" s="26">
        <v>4756.8</v>
      </c>
      <c r="D417" s="26">
        <v>1150.9000000000001</v>
      </c>
      <c r="E417" s="26">
        <v>908.25300000000004</v>
      </c>
      <c r="F417" s="26">
        <v>2059.1530000000002</v>
      </c>
      <c r="G417" s="26">
        <v>-2697.6469999999999</v>
      </c>
      <c r="I417" s="8"/>
      <c r="J417" s="8"/>
      <c r="K417" s="8"/>
      <c r="L417" s="8"/>
      <c r="M417" s="8"/>
      <c r="O417" s="4"/>
      <c r="P417" s="4"/>
      <c r="Q417" s="4"/>
      <c r="R417" s="4"/>
      <c r="S417" s="4"/>
    </row>
    <row r="418" spans="1:19" s="6" customFormat="1" ht="12.75" x14ac:dyDescent="0.2">
      <c r="A418" s="19"/>
      <c r="B418" s="22" t="s">
        <v>35</v>
      </c>
      <c r="C418" s="26">
        <v>4839.1000000000004</v>
      </c>
      <c r="D418" s="26">
        <v>1135.7850000000001</v>
      </c>
      <c r="E418" s="26">
        <v>814.65299999999991</v>
      </c>
      <c r="F418" s="26">
        <v>1950.4380000000001</v>
      </c>
      <c r="G418" s="26">
        <v>-2888.7</v>
      </c>
      <c r="I418" s="8"/>
      <c r="J418" s="8"/>
      <c r="K418" s="8"/>
      <c r="L418" s="8"/>
      <c r="M418" s="8"/>
      <c r="O418" s="4"/>
      <c r="P418" s="4"/>
      <c r="Q418" s="4"/>
      <c r="R418" s="4"/>
      <c r="S418" s="4"/>
    </row>
    <row r="419" spans="1:19" s="6" customFormat="1" ht="12.75" x14ac:dyDescent="0.2">
      <c r="A419" s="16"/>
      <c r="B419" s="22" t="s">
        <v>36</v>
      </c>
      <c r="C419" s="26">
        <v>4963.7</v>
      </c>
      <c r="D419" s="26">
        <v>1188.7119750000002</v>
      </c>
      <c r="E419" s="26">
        <v>846.9</v>
      </c>
      <c r="F419" s="26">
        <v>2035.6119750000003</v>
      </c>
      <c r="G419" s="26">
        <v>-2928.2</v>
      </c>
      <c r="I419" s="8"/>
      <c r="J419" s="8"/>
      <c r="K419" s="8"/>
      <c r="L419" s="8"/>
      <c r="M419" s="8"/>
      <c r="O419" s="4"/>
      <c r="P419" s="4"/>
      <c r="Q419" s="4"/>
      <c r="R419" s="4"/>
      <c r="S419" s="4"/>
    </row>
    <row r="420" spans="1:19" s="6" customFormat="1" ht="12.75" x14ac:dyDescent="0.2">
      <c r="A420" s="16"/>
      <c r="B420" s="22" t="s">
        <v>9</v>
      </c>
      <c r="C420" s="26">
        <v>5696</v>
      </c>
      <c r="D420" s="26">
        <v>1193.0999999999999</v>
      </c>
      <c r="E420" s="26">
        <v>926.7</v>
      </c>
      <c r="F420" s="26">
        <v>2119.9</v>
      </c>
      <c r="G420" s="26">
        <v>-3576.1</v>
      </c>
      <c r="I420" s="4"/>
      <c r="J420" s="8"/>
      <c r="K420" s="8"/>
      <c r="L420" s="8"/>
      <c r="M420" s="8"/>
      <c r="O420" s="4"/>
      <c r="P420" s="4"/>
      <c r="Q420" s="4"/>
      <c r="R420" s="4"/>
      <c r="S420" s="4"/>
    </row>
    <row r="421" spans="1:19" s="6" customFormat="1" ht="12.75" x14ac:dyDescent="0.2">
      <c r="A421" s="16"/>
      <c r="B421" s="22" t="s">
        <v>37</v>
      </c>
      <c r="C421" s="26">
        <v>6010.5</v>
      </c>
      <c r="D421" s="26">
        <v>1177.3</v>
      </c>
      <c r="E421" s="26">
        <v>1051.5</v>
      </c>
      <c r="F421" s="26">
        <v>2228.8000000000002</v>
      </c>
      <c r="G421" s="26">
        <v>-3781.7</v>
      </c>
      <c r="I421" s="4"/>
      <c r="J421" s="8"/>
      <c r="K421" s="8"/>
      <c r="L421" s="8"/>
      <c r="M421" s="8"/>
      <c r="O421" s="4"/>
      <c r="P421" s="4"/>
      <c r="Q421" s="4"/>
      <c r="R421" s="4"/>
      <c r="S421" s="4"/>
    </row>
    <row r="422" spans="1:19" s="6" customFormat="1" ht="13.5" thickBot="1" x14ac:dyDescent="0.25">
      <c r="A422" s="17"/>
      <c r="B422" s="24"/>
      <c r="C422" s="30"/>
      <c r="D422" s="30"/>
      <c r="E422" s="30"/>
      <c r="F422" s="30"/>
      <c r="G422" s="30"/>
    </row>
    <row r="423" spans="1:19" s="6" customFormat="1" ht="12.75" x14ac:dyDescent="0.2">
      <c r="A423" s="16"/>
      <c r="B423" s="22"/>
      <c r="C423" s="26"/>
      <c r="D423" s="26"/>
      <c r="E423" s="26"/>
      <c r="F423" s="26"/>
      <c r="G423" s="26"/>
    </row>
    <row r="424" spans="1:19" s="6" customFormat="1" x14ac:dyDescent="0.2">
      <c r="A424" s="34" t="s">
        <v>22</v>
      </c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</row>
    <row r="425" spans="1:19" s="6" customFormat="1" x14ac:dyDescent="0.2">
      <c r="A425" s="34" t="s">
        <v>23</v>
      </c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</row>
    <row r="426" spans="1:19" s="6" customFormat="1" x14ac:dyDescent="0.2">
      <c r="A426" s="34" t="s">
        <v>24</v>
      </c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</row>
    <row r="427" spans="1:19" s="6" customFormat="1" x14ac:dyDescent="0.2">
      <c r="A427" s="34" t="s">
        <v>25</v>
      </c>
      <c r="B427" s="34"/>
      <c r="C427" s="34"/>
      <c r="D427" s="13"/>
      <c r="E427" s="13"/>
      <c r="F427" s="13"/>
      <c r="G427" s="13"/>
      <c r="H427" s="9"/>
      <c r="I427" s="9"/>
      <c r="J427" s="9"/>
      <c r="K427" s="9"/>
      <c r="L427" s="9"/>
      <c r="M427" s="9"/>
      <c r="N427" s="9"/>
    </row>
    <row r="428" spans="1:19" s="6" customFormat="1" x14ac:dyDescent="0.2">
      <c r="A428" s="34" t="s">
        <v>26</v>
      </c>
      <c r="B428" s="34"/>
      <c r="C428" s="34"/>
      <c r="D428" s="2"/>
      <c r="E428" s="2"/>
      <c r="F428" s="2"/>
      <c r="G428" s="2"/>
      <c r="Q428" s="6" t="s">
        <v>8</v>
      </c>
    </row>
    <row r="429" spans="1:19" s="6" customFormat="1" x14ac:dyDescent="0.2">
      <c r="A429" s="16"/>
      <c r="B429" s="2"/>
      <c r="C429" s="2"/>
      <c r="D429" s="2"/>
      <c r="E429" s="2"/>
      <c r="F429" s="2"/>
      <c r="G429" s="2"/>
    </row>
    <row r="430" spans="1:19" s="6" customFormat="1" ht="11.25" customHeight="1" x14ac:dyDescent="0.2">
      <c r="A430" s="33" t="s">
        <v>27</v>
      </c>
      <c r="B430" s="33"/>
      <c r="C430" s="33"/>
      <c r="D430" s="33"/>
      <c r="E430" s="33"/>
      <c r="F430" s="2" t="s">
        <v>8</v>
      </c>
      <c r="G430" s="2"/>
    </row>
    <row r="432" spans="1:19" x14ac:dyDescent="0.2">
      <c r="A432" s="32" t="s">
        <v>28</v>
      </c>
      <c r="B432" s="32"/>
      <c r="C432" s="32"/>
      <c r="D432" s="32"/>
      <c r="E432" s="32"/>
      <c r="F432" s="32"/>
      <c r="G432" s="32"/>
    </row>
    <row r="433" spans="3:7" x14ac:dyDescent="0.2">
      <c r="C433" s="31"/>
      <c r="D433" s="31"/>
      <c r="E433" s="31"/>
      <c r="F433" s="31"/>
      <c r="G433" s="31"/>
    </row>
    <row r="434" spans="3:7" x14ac:dyDescent="0.2">
      <c r="C434" s="31"/>
      <c r="D434" s="31"/>
      <c r="E434" s="31"/>
      <c r="F434" s="31"/>
      <c r="G434" s="31"/>
    </row>
    <row r="435" spans="3:7" x14ac:dyDescent="0.2">
      <c r="C435" s="31"/>
      <c r="D435" s="31"/>
      <c r="E435" s="31"/>
      <c r="F435" s="31"/>
      <c r="G435" s="31"/>
    </row>
  </sheetData>
  <mergeCells count="9">
    <mergeCell ref="A432:G432"/>
    <mergeCell ref="A430:E430"/>
    <mergeCell ref="A428:C428"/>
    <mergeCell ref="B1:G1"/>
    <mergeCell ref="B2:G2"/>
    <mergeCell ref="A424:N424"/>
    <mergeCell ref="A425:N425"/>
    <mergeCell ref="A426:N426"/>
    <mergeCell ref="A427:C427"/>
  </mergeCells>
  <hyperlinks>
    <hyperlink ref="A432" r:id="rId1" display="http://www.rbf.gov.fj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2020-04-16T23:44:12Z</dcterms:modified>
</cp:coreProperties>
</file>