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bfgovfj.sharepoint.com/sites/domesticmarkets/Shared Documents/Domestic Markets/Registry/Tables/Returns/Monthly/Bond Pricelist/2025-2026/Final_Formatted/11 June/"/>
    </mc:Choice>
  </mc:AlternateContent>
  <xr:revisionPtr revIDLastSave="1019" documentId="8_{737552E9-D3D4-418B-8739-291DD80DAEE3}" xr6:coauthVersionLast="47" xr6:coauthVersionMax="47" xr10:uidLastSave="{8772166F-3A9E-47DA-AE2A-6429308361D0}"/>
  <bookViews>
    <workbookView xWindow="28690" yWindow="-110" windowWidth="20710" windowHeight="11020" activeTab="3" xr2:uid="{00000000-000D-0000-FFFF-FFFF00000000}"/>
  </bookViews>
  <sheets>
    <sheet name="FDB" sheetId="3" r:id="rId1"/>
    <sheet name="HA" sheetId="5" r:id="rId2"/>
    <sheet name="FDL" sheetId="2" r:id="rId3"/>
    <sheet name="FIB" sheetId="15" r:id="rId4"/>
    <sheet name="FGB" sheetId="20" r:id="rId5"/>
    <sheet name="TBills" sheetId="17" r:id="rId6"/>
    <sheet name="COVID-19RB" sheetId="22" r:id="rId7"/>
    <sheet name="FSBB" sheetId="23" r:id="rId8"/>
  </sheets>
  <definedNames>
    <definedName name="_Day182" localSheetId="6">#REF!</definedName>
    <definedName name="_Day182" localSheetId="4">#REF!</definedName>
    <definedName name="_Day182" localSheetId="3">#REF!</definedName>
    <definedName name="_Day182">#REF!</definedName>
    <definedName name="_Day245" localSheetId="6">#REF!</definedName>
    <definedName name="_Day245" localSheetId="4">#REF!</definedName>
    <definedName name="_Day245" localSheetId="3">#REF!</definedName>
    <definedName name="_Day245">#REF!</definedName>
    <definedName name="_Day28" localSheetId="6">#REF!</definedName>
    <definedName name="_Day28" localSheetId="4">#REF!</definedName>
    <definedName name="_Day28" localSheetId="3">#REF!</definedName>
    <definedName name="_Day28">#REF!</definedName>
    <definedName name="_Day91" localSheetId="6">#REF!</definedName>
    <definedName name="_Day91" localSheetId="4">#REF!</definedName>
    <definedName name="_Day91" localSheetId="3">#REF!</definedName>
    <definedName name="_Day91">#REF!</definedName>
    <definedName name="_xlnm._FilterDatabase" localSheetId="6" hidden="1">'COVID-19RB'!$B$7:$K$7</definedName>
    <definedName name="_xlnm._FilterDatabase" localSheetId="0" hidden="1">FDB!$A$6:$I$55</definedName>
    <definedName name="_xlnm._FilterDatabase" localSheetId="2" hidden="1">FDL!$A$6:$I$91</definedName>
    <definedName name="_xlnm._FilterDatabase" localSheetId="4" hidden="1">FGB!$B$7:$J$7</definedName>
    <definedName name="_xlnm._FilterDatabase" localSheetId="3" hidden="1">FIB!$A$6:$I$217</definedName>
    <definedName name="_xlnm._FilterDatabase" localSheetId="5" hidden="1">TBills!$A$6:$G$21</definedName>
    <definedName name="_St1" localSheetId="6">#REF!</definedName>
    <definedName name="_St1" localSheetId="4">#REF!</definedName>
    <definedName name="_St1">#REF!</definedName>
    <definedName name="_St10" localSheetId="6">#REF!</definedName>
    <definedName name="_St10" localSheetId="4">#REF!</definedName>
    <definedName name="_St10">#REF!</definedName>
    <definedName name="_St11" localSheetId="6">#REF!</definedName>
    <definedName name="_St11" localSheetId="4">#REF!</definedName>
    <definedName name="_St11">#REF!</definedName>
    <definedName name="_St12" localSheetId="6">#REF!</definedName>
    <definedName name="_St12" localSheetId="4">#REF!</definedName>
    <definedName name="_St12">#REF!</definedName>
    <definedName name="_St13" localSheetId="6">#REF!</definedName>
    <definedName name="_St13" localSheetId="4">#REF!</definedName>
    <definedName name="_St13">#REF!</definedName>
    <definedName name="_St14" localSheetId="6">#REF!</definedName>
    <definedName name="_St14" localSheetId="4">#REF!</definedName>
    <definedName name="_St14">#REF!</definedName>
    <definedName name="_St15" localSheetId="6">#REF!</definedName>
    <definedName name="_St15" localSheetId="4">#REF!</definedName>
    <definedName name="_St15">#REF!</definedName>
    <definedName name="_St16" localSheetId="6">#REF!</definedName>
    <definedName name="_St16" localSheetId="4">#REF!</definedName>
    <definedName name="_St16">#REF!</definedName>
    <definedName name="_St17" localSheetId="6">#REF!</definedName>
    <definedName name="_St17" localSheetId="4">#REF!</definedName>
    <definedName name="_St17">#REF!</definedName>
    <definedName name="_St18" localSheetId="6">#REF!</definedName>
    <definedName name="_St18" localSheetId="4">#REF!</definedName>
    <definedName name="_St18">#REF!</definedName>
    <definedName name="_St19" localSheetId="6">#REF!</definedName>
    <definedName name="_St19" localSheetId="4">#REF!</definedName>
    <definedName name="_St19">#REF!</definedName>
    <definedName name="_St2" localSheetId="6">#REF!</definedName>
    <definedName name="_St2" localSheetId="4">#REF!</definedName>
    <definedName name="_St2">#REF!</definedName>
    <definedName name="_St20" localSheetId="6">#REF!</definedName>
    <definedName name="_St20" localSheetId="4">#REF!</definedName>
    <definedName name="_St20">#REF!</definedName>
    <definedName name="_St21" localSheetId="6">#REF!</definedName>
    <definedName name="_St21" localSheetId="4">#REF!</definedName>
    <definedName name="_St21">#REF!</definedName>
    <definedName name="_St22" localSheetId="6">#REF!</definedName>
    <definedName name="_St22" localSheetId="4">#REF!</definedName>
    <definedName name="_St22">#REF!</definedName>
    <definedName name="_St23" localSheetId="6">#REF!</definedName>
    <definedName name="_St23" localSheetId="4">#REF!</definedName>
    <definedName name="_St23">#REF!</definedName>
    <definedName name="_St24" localSheetId="6">#REF!</definedName>
    <definedName name="_St24" localSheetId="4">#REF!</definedName>
    <definedName name="_St24">#REF!</definedName>
    <definedName name="_St25" localSheetId="6">#REF!</definedName>
    <definedName name="_St25" localSheetId="4">#REF!</definedName>
    <definedName name="_St25">#REF!</definedName>
    <definedName name="_St26" localSheetId="6">#REF!</definedName>
    <definedName name="_St26" localSheetId="4">#REF!</definedName>
    <definedName name="_St26">#REF!</definedName>
    <definedName name="_St27" localSheetId="6">#REF!</definedName>
    <definedName name="_St27" localSheetId="4">#REF!</definedName>
    <definedName name="_St27">#REF!</definedName>
    <definedName name="_St28" localSheetId="6">#REF!</definedName>
    <definedName name="_St28" localSheetId="4">#REF!</definedName>
    <definedName name="_St28">#REF!</definedName>
    <definedName name="_St29" localSheetId="6">#REF!</definedName>
    <definedName name="_St29" localSheetId="4">#REF!</definedName>
    <definedName name="_St29">#REF!</definedName>
    <definedName name="_St3" localSheetId="6">#REF!</definedName>
    <definedName name="_St3" localSheetId="4">#REF!</definedName>
    <definedName name="_St3">#REF!</definedName>
    <definedName name="_St30" localSheetId="6">#REF!</definedName>
    <definedName name="_St30" localSheetId="4">#REF!</definedName>
    <definedName name="_St30">#REF!</definedName>
    <definedName name="_St4" localSheetId="6">#REF!</definedName>
    <definedName name="_St4" localSheetId="4">#REF!</definedName>
    <definedName name="_St4">#REF!</definedName>
    <definedName name="_St5" localSheetId="6">#REF!</definedName>
    <definedName name="_St5" localSheetId="4">#REF!</definedName>
    <definedName name="_St5">#REF!</definedName>
    <definedName name="_St6" localSheetId="6">#REF!</definedName>
    <definedName name="_St6" localSheetId="4">#REF!</definedName>
    <definedName name="_St6">#REF!</definedName>
    <definedName name="_St7" localSheetId="6">#REF!</definedName>
    <definedName name="_St7" localSheetId="4">#REF!</definedName>
    <definedName name="_St7">#REF!</definedName>
    <definedName name="_St8" localSheetId="6">#REF!</definedName>
    <definedName name="_St8" localSheetId="4">#REF!</definedName>
    <definedName name="_St8">#REF!</definedName>
    <definedName name="_St9" localSheetId="6">#REF!</definedName>
    <definedName name="_St9" localSheetId="4">#REF!</definedName>
    <definedName name="_St9">#REF!</definedName>
    <definedName name="_Yr1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1">#REF!</definedName>
    <definedName name="_Yr22">#REF!</definedName>
    <definedName name="_Yr23">#REF!</definedName>
    <definedName name="_Yr24">#REF!</definedName>
    <definedName name="_Yr25">#REF!</definedName>
    <definedName name="_Yr26">#REF!</definedName>
    <definedName name="_Yr27">#REF!</definedName>
    <definedName name="_Yr28">#REF!</definedName>
    <definedName name="_Yr29">#REF!</definedName>
    <definedName name="_Yr3">#REF!</definedName>
    <definedName name="_Yr30">#REF!</definedName>
    <definedName name="_Yr4">#REF!</definedName>
    <definedName name="_Yr5">#REF!</definedName>
    <definedName name="_Yr6">#REF!</definedName>
    <definedName name="_Yr7">#REF!</definedName>
    <definedName name="_Yr8">#REF!</definedName>
    <definedName name="_Yr9">#REF!</definedName>
    <definedName name="CRB">#REF!</definedName>
    <definedName name="fdfdf">#REF!</definedName>
    <definedName name="mdmdmd">#REF!</definedName>
    <definedName name="_xlnm.Print_Area" localSheetId="6">'COVID-19RB'!$B$1:$J$17</definedName>
    <definedName name="_xlnm.Print_Area" localSheetId="0">FDB!$B$1:$I$67</definedName>
    <definedName name="_xlnm.Print_Area" localSheetId="2">FDL!$B$1:$J$101</definedName>
    <definedName name="_xlnm.Print_Area" localSheetId="4">FGB!$B$1:$J$16</definedName>
    <definedName name="_xlnm.Print_Area" localSheetId="3">FIB!$A$1:$I$226</definedName>
    <definedName name="_xlnm.Print_Area" localSheetId="1">HA!$B$1:$I$21</definedName>
    <definedName name="_xlnm.Print_Titles" localSheetId="6">'COVID-19RB'!$1:$8</definedName>
    <definedName name="_xlnm.Print_Titles" localSheetId="2">FDL!$1:$8</definedName>
    <definedName name="_xlnm.Print_Titles" localSheetId="4">FGB!$1:$8</definedName>
    <definedName name="_xlnm.Print_Titles" localSheetId="3">FIB!$1:$8</definedName>
    <definedName name="_xlnm.Print_Titles" localSheetId="1">HA!$1:$8</definedName>
    <definedName name="Response">#REF!</definedName>
    <definedName name="ValueDate" localSheetId="6">'COVID-19RB'!$C$2</definedName>
    <definedName name="ValueDate" localSheetId="4">FGB!$C$2</definedName>
    <definedName name="ValueDate" localSheetId="3">FIB!$C$2</definedName>
    <definedName name="ValueDate">FDL!$C$2</definedName>
    <definedName name="ValueDateFBC" localSheetId="6">#REF!</definedName>
    <definedName name="ValueDateFBC" localSheetId="4">#REF!</definedName>
    <definedName name="ValueDateFBC">#REF!</definedName>
    <definedName name="ValueDateFDB">FDB!$C$2</definedName>
    <definedName name="ValueDateFEA">#REF!</definedName>
    <definedName name="ValueDateFSC" localSheetId="6">#REF!</definedName>
    <definedName name="ValueDateFSC" localSheetId="4">#REF!</definedName>
    <definedName name="ValueDateFSC">#REF!</definedName>
    <definedName name="ValueDateHA">HA!$C$2</definedName>
    <definedName name="ValueDatePAF" localSheetId="6">#REF!</definedName>
    <definedName name="ValueDatePAF" localSheetId="4">#REF!</definedName>
    <definedName name="ValueDatePAF">#REF!</definedName>
    <definedName name="ValueDateRRL" localSheetId="6">#REF!</definedName>
    <definedName name="ValueDateRRL" localSheetId="4">#REF!</definedName>
    <definedName name="ValueDateRRL" localSheetId="3">#REF!</definedName>
    <definedName name="ValueDateRR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2" i="15" l="1"/>
  <c r="C2" i="23" l="1"/>
  <c r="C2" i="20" l="1"/>
  <c r="C2" i="2" l="1"/>
  <c r="C2" i="22" l="1"/>
  <c r="E2" i="17"/>
</calcChain>
</file>

<file path=xl/sharedStrings.xml><?xml version="1.0" encoding="utf-8"?>
<sst xmlns="http://schemas.openxmlformats.org/spreadsheetml/2006/main" count="559" uniqueCount="351">
  <si>
    <t>Indicative Prices Quoted by the Reserve Bank of Fiji Based on Recent Tender Results</t>
  </si>
  <si>
    <t>Quotation Date:</t>
  </si>
  <si>
    <t>FIJI DEVELOPMENT BANK REGISTERED BONDS</t>
  </si>
  <si>
    <t>ISIN</t>
  </si>
  <si>
    <t>Nominal</t>
  </si>
  <si>
    <t>Coupon</t>
  </si>
  <si>
    <t>Issue</t>
  </si>
  <si>
    <t>Maturity</t>
  </si>
  <si>
    <t xml:space="preserve">Last Coupon </t>
  </si>
  <si>
    <t>Next Coupon</t>
  </si>
  <si>
    <t>Yield to</t>
  </si>
  <si>
    <t>Price per</t>
  </si>
  <si>
    <t>Value($)</t>
  </si>
  <si>
    <t>rate</t>
  </si>
  <si>
    <t>Date</t>
  </si>
  <si>
    <t>FJ1126036680</t>
  </si>
  <si>
    <t>FJ1153469788</t>
  </si>
  <si>
    <t>FJ0574991933</t>
  </si>
  <si>
    <t>FJ1388714578</t>
  </si>
  <si>
    <t>FJ1401744503</t>
  </si>
  <si>
    <t>FJ1407555895</t>
  </si>
  <si>
    <t>FJ1412603409</t>
  </si>
  <si>
    <t>FJ1423030923</t>
  </si>
  <si>
    <t>FJ1423030931</t>
  </si>
  <si>
    <t>FJ1423030949</t>
  </si>
  <si>
    <t>FJ1435006614</t>
  </si>
  <si>
    <t>FJ1438219289</t>
  </si>
  <si>
    <t>FJ1445342215</t>
  </si>
  <si>
    <t>FJ1452394000</t>
  </si>
  <si>
    <t>FJ1452394026</t>
  </si>
  <si>
    <t>FJ1452394034</t>
  </si>
  <si>
    <t>FJ1476769997</t>
  </si>
  <si>
    <t>FJ1476770003</t>
  </si>
  <si>
    <t>FJ1476770011</t>
  </si>
  <si>
    <t xml:space="preserve"> FJ1484318902</t>
  </si>
  <si>
    <t xml:space="preserve"> FJ1484318910</t>
  </si>
  <si>
    <t xml:space="preserve"> FJ1484318928</t>
  </si>
  <si>
    <t>FJ1484318936</t>
  </si>
  <si>
    <t>FJ1484318951</t>
  </si>
  <si>
    <t>FJ1497602862</t>
  </si>
  <si>
    <t>FJ1497602870</t>
  </si>
  <si>
    <t>FJ1497602888</t>
  </si>
  <si>
    <t>FJ1508520525</t>
  </si>
  <si>
    <t>FJ1508520533</t>
  </si>
  <si>
    <t>FJ1508520541</t>
  </si>
  <si>
    <t>FJ1508520558</t>
  </si>
  <si>
    <t>FJ1508520574</t>
  </si>
  <si>
    <t>FJ1519440044</t>
  </si>
  <si>
    <t>FJ1519440051</t>
  </si>
  <si>
    <t>FJ1519440069</t>
  </si>
  <si>
    <t>FJ1519440077</t>
  </si>
  <si>
    <t>FJ1519440085</t>
  </si>
  <si>
    <t>FJ1533076733</t>
  </si>
  <si>
    <t>FJ1533076741</t>
  </si>
  <si>
    <t>FJ1533076758</t>
  </si>
  <si>
    <t>FJ1549214757</t>
  </si>
  <si>
    <t>FJ1549214765</t>
  </si>
  <si>
    <t>FJ1549214773</t>
  </si>
  <si>
    <t>FJ1549214781</t>
  </si>
  <si>
    <t>FJ1549214807</t>
  </si>
  <si>
    <t>FJ1566034096</t>
  </si>
  <si>
    <t>FJ1570833913</t>
  </si>
  <si>
    <t xml:space="preserve">1.  The above bond prices are indicative only.  The Reserve Bank of Fiji accepts no liability for any errors, </t>
  </si>
  <si>
    <t xml:space="preserve">     whether caused by negligence or otherwise, or for any losses, however caused, sustained by any person </t>
  </si>
  <si>
    <t xml:space="preserve">     that relies on these prices</t>
  </si>
  <si>
    <t xml:space="preserve">2.  These prices do not include accrued interest.  </t>
  </si>
  <si>
    <t>3.  All the above bonds are government-guaranteed.</t>
  </si>
  <si>
    <t>4.  Enquiries for purchases and sales may be directed to South Pacific Stock Exchange</t>
  </si>
  <si>
    <t xml:space="preserve">    G P O Box 11689, Suva, Phone 330-4130.</t>
  </si>
  <si>
    <t>HOUSING AUTHORITY REGISTERED BONDS</t>
  </si>
  <si>
    <t>Rate</t>
  </si>
  <si>
    <t>FJ1482609252</t>
  </si>
  <si>
    <t>FJ1482609260</t>
  </si>
  <si>
    <t xml:space="preserve">     whether caused by negligence or otherwise, or for any losses, however caused, sustained by any </t>
  </si>
  <si>
    <t xml:space="preserve">     person that relies on these prices.</t>
  </si>
  <si>
    <t xml:space="preserve">     G P O Box 11689 Suva, Phone 330-4130.</t>
  </si>
  <si>
    <t>Yield</t>
  </si>
  <si>
    <t>FIJI GOVERNMENT REGISTERED STOCKS</t>
  </si>
  <si>
    <t>Value ($)</t>
  </si>
  <si>
    <t>FJ0448057044</t>
  </si>
  <si>
    <t>FJ0448057051</t>
  </si>
  <si>
    <t>FJ0448057069</t>
  </si>
  <si>
    <t>FJ0448057077</t>
  </si>
  <si>
    <t>FJ0448057085</t>
  </si>
  <si>
    <t>FJ0448057093</t>
  </si>
  <si>
    <t>FJ0448057101</t>
  </si>
  <si>
    <t>FJ0448057119</t>
  </si>
  <si>
    <t>FJ0448057127</t>
  </si>
  <si>
    <t>FJ0448057135</t>
  </si>
  <si>
    <t>FJ0448057143</t>
  </si>
  <si>
    <t>FJ0448057150</t>
  </si>
  <si>
    <t>FJ0448057168</t>
  </si>
  <si>
    <t>FJ0448057176</t>
  </si>
  <si>
    <t>FJ0448057184</t>
  </si>
  <si>
    <t>FJ0448057192</t>
  </si>
  <si>
    <t>FJ0448057200</t>
  </si>
  <si>
    <t>FJ0448057218</t>
  </si>
  <si>
    <t>FJ0448057226</t>
  </si>
  <si>
    <t>FJ0448057234</t>
  </si>
  <si>
    <t>FJ0448057242</t>
  </si>
  <si>
    <t>FJ0448057259</t>
  </si>
  <si>
    <t>FJ0448057267</t>
  </si>
  <si>
    <t>FJ0448057275</t>
  </si>
  <si>
    <t>FJ0448057283</t>
  </si>
  <si>
    <t>FJ0448057291</t>
  </si>
  <si>
    <t>FJ0448057309</t>
  </si>
  <si>
    <t>FJ0448057317</t>
  </si>
  <si>
    <t>FJ0448057325</t>
  </si>
  <si>
    <t>FJ0448057333</t>
  </si>
  <si>
    <t>FJ0448057341</t>
  </si>
  <si>
    <t>FJ0448057358</t>
  </si>
  <si>
    <t>FJ0448057366</t>
  </si>
  <si>
    <t>FJ0448057374</t>
  </si>
  <si>
    <t>FJ0448057382</t>
  </si>
  <si>
    <t>FJ0448057390</t>
  </si>
  <si>
    <t>FJ0448057408</t>
  </si>
  <si>
    <t>FJ0448057416</t>
  </si>
  <si>
    <t>FJ0448057424</t>
  </si>
  <si>
    <t>FJ0448057432</t>
  </si>
  <si>
    <t>FJ0448057440</t>
  </si>
  <si>
    <t>FJ0448057457</t>
  </si>
  <si>
    <t>FJ0448057465</t>
  </si>
  <si>
    <t>FJ0448057473</t>
  </si>
  <si>
    <t>FJ0448057481</t>
  </si>
  <si>
    <t>FJ0448057499</t>
  </si>
  <si>
    <t>FJ0448057507</t>
  </si>
  <si>
    <t>FJ0448057515</t>
  </si>
  <si>
    <t>FJ0448057523</t>
  </si>
  <si>
    <t>FJ0448057531</t>
  </si>
  <si>
    <t>FJ0448057549</t>
  </si>
  <si>
    <t>FJ0448057556</t>
  </si>
  <si>
    <t>FJ0448057564</t>
  </si>
  <si>
    <t>FJ0448057572</t>
  </si>
  <si>
    <t>FJ0448057580</t>
  </si>
  <si>
    <t>FJ0448057598</t>
  </si>
  <si>
    <t>FJ0448057606</t>
  </si>
  <si>
    <t>FJ0448057614</t>
  </si>
  <si>
    <t>FJ0448057622</t>
  </si>
  <si>
    <t>FJ0448057630</t>
  </si>
  <si>
    <t>FJ0448057648</t>
  </si>
  <si>
    <t>FJ0448057655</t>
  </si>
  <si>
    <t>FJ0448057663</t>
  </si>
  <si>
    <t>FJ0448057671</t>
  </si>
  <si>
    <t>FJ0448057689</t>
  </si>
  <si>
    <t>FJ0448057697</t>
  </si>
  <si>
    <t>FJ0448057705</t>
  </si>
  <si>
    <t>FJ0448057713</t>
  </si>
  <si>
    <t>FJ0448057721</t>
  </si>
  <si>
    <t>FJ0448057739</t>
  </si>
  <si>
    <t>FJ0448057747</t>
  </si>
  <si>
    <t>FJ0448057754</t>
  </si>
  <si>
    <t>FJ0448057762</t>
  </si>
  <si>
    <t>FJ0448057770</t>
  </si>
  <si>
    <t>FJ0448057788</t>
  </si>
  <si>
    <t>FJ0448057796</t>
  </si>
  <si>
    <t>FJ0448057804</t>
  </si>
  <si>
    <t>FJ0448057812</t>
  </si>
  <si>
    <t>FJ0448057820</t>
  </si>
  <si>
    <t>FJ0448057838</t>
  </si>
  <si>
    <t>FJ0448057846</t>
  </si>
  <si>
    <t>FJ0448057853</t>
  </si>
  <si>
    <t>FJ0448057861</t>
  </si>
  <si>
    <t xml:space="preserve">     whether caused by negligence or otherwise, or for any losses, however caused, sustained by </t>
  </si>
  <si>
    <t xml:space="preserve">     any person that relies on these prices.</t>
  </si>
  <si>
    <t>3.  Enquiries for purchases and sales may be directed to South Pacific Stock Exchange</t>
  </si>
  <si>
    <t xml:space="preserve">     G P O Box 11689, Suva, Phone 330-4130.</t>
  </si>
  <si>
    <t>FJ0451142766</t>
  </si>
  <si>
    <t>FJ0451142774</t>
  </si>
  <si>
    <t>FJ0451142782</t>
  </si>
  <si>
    <t>FJ0451142790</t>
  </si>
  <si>
    <t>FJ0451142808</t>
  </si>
  <si>
    <t>FJ0451142816</t>
  </si>
  <si>
    <t>FJ0451142824</t>
  </si>
  <si>
    <t>FJ0451142832</t>
  </si>
  <si>
    <t>FJ0451142840</t>
  </si>
  <si>
    <t>FJ0451142857</t>
  </si>
  <si>
    <t>FJ0451142865</t>
  </si>
  <si>
    <t>FJ0451142873</t>
  </si>
  <si>
    <t>FJ0451142881</t>
  </si>
  <si>
    <t>FJ0451142899</t>
  </si>
  <si>
    <t>FJ0451142907</t>
  </si>
  <si>
    <t>FJ0451142915</t>
  </si>
  <si>
    <t>FJ0451142923</t>
  </si>
  <si>
    <t>FJ0451142931</t>
  </si>
  <si>
    <t>FJ0451142949</t>
  </si>
  <si>
    <t>FJ0451142956</t>
  </si>
  <si>
    <t>FJ0451142964</t>
  </si>
  <si>
    <t>FJ0451142972</t>
  </si>
  <si>
    <t>FJ0451142980</t>
  </si>
  <si>
    <t>FJ0451142998</t>
  </si>
  <si>
    <t>FJ0451143004</t>
  </si>
  <si>
    <t>FJ0451143012</t>
  </si>
  <si>
    <t>FJ0451143020</t>
  </si>
  <si>
    <t>FJ0451143038</t>
  </si>
  <si>
    <t>FJ0451143046</t>
  </si>
  <si>
    <t>FJ0451143053</t>
  </si>
  <si>
    <t>FJ0451143061</t>
  </si>
  <si>
    <t>FJ0451143079</t>
  </si>
  <si>
    <t>FJ0451143087</t>
  </si>
  <si>
    <t>FJ0451143095</t>
  </si>
  <si>
    <t>FJ0451143103</t>
  </si>
  <si>
    <t>FJ0451143111</t>
  </si>
  <si>
    <t>FJ0451143129</t>
  </si>
  <si>
    <t>FJ0451143137</t>
  </si>
  <si>
    <t>FJ0451143145</t>
  </si>
  <si>
    <t>FJ0451143152</t>
  </si>
  <si>
    <t>FJ0451143160</t>
  </si>
  <si>
    <t>FJ0451143178</t>
  </si>
  <si>
    <t>FJ0451143186</t>
  </si>
  <si>
    <t>FJ0451143194</t>
  </si>
  <si>
    <t>FJ0451143202</t>
  </si>
  <si>
    <t>FJ0451143210</t>
  </si>
  <si>
    <t>FJ0451143228</t>
  </si>
  <si>
    <t>FJ0465780734</t>
  </si>
  <si>
    <t>FJ0451143236</t>
  </si>
  <si>
    <t>FJ0451143244</t>
  </si>
  <si>
    <t>FJ0451143251</t>
  </si>
  <si>
    <t>FJ0451143269</t>
  </si>
  <si>
    <t>FJ0451143277</t>
  </si>
  <si>
    <t>FJ0451143285</t>
  </si>
  <si>
    <t>FJ0451143293</t>
  </si>
  <si>
    <t>FJ0451143301</t>
  </si>
  <si>
    <t>FJ0451143319</t>
  </si>
  <si>
    <t>FJ0499317297</t>
  </si>
  <si>
    <t>FJ0451143327</t>
  </si>
  <si>
    <t>FJ0451143335</t>
  </si>
  <si>
    <t>FJ0451143343</t>
  </si>
  <si>
    <t>FJ0533280378</t>
  </si>
  <si>
    <t>FJ0451143350</t>
  </si>
  <si>
    <t>FJ0451143368</t>
  </si>
  <si>
    <t>FJ0451143376</t>
  </si>
  <si>
    <t>FJ0451143384</t>
  </si>
  <si>
    <t>FJ0451143392</t>
  </si>
  <si>
    <t>FJ0451143400</t>
  </si>
  <si>
    <t>FJ0451143418</t>
  </si>
  <si>
    <t>FJ0569847009</t>
  </si>
  <si>
    <t>FJ0451143426</t>
  </si>
  <si>
    <t>FJ0451143434</t>
  </si>
  <si>
    <t>FJ0451143442</t>
  </si>
  <si>
    <t>FJ0451143459</t>
  </si>
  <si>
    <t>FJ0591663762</t>
  </si>
  <si>
    <t>FJ0451143467</t>
  </si>
  <si>
    <t>FJ0451143475</t>
  </si>
  <si>
    <t>FJ0451143483</t>
  </si>
  <si>
    <t>FJ0597998444</t>
  </si>
  <si>
    <t>FJ0451143491</t>
  </si>
  <si>
    <t>FJ0451143509</t>
  </si>
  <si>
    <t>FJ0451143517</t>
  </si>
  <si>
    <t>FJ0451143525</t>
  </si>
  <si>
    <t>FJ0451143533</t>
  </si>
  <si>
    <t>FJ0451143541</t>
  </si>
  <si>
    <t>FJ0451143558</t>
  </si>
  <si>
    <t>FJ0451143566</t>
  </si>
  <si>
    <t>FJ0451143574</t>
  </si>
  <si>
    <t>FJ0451143582</t>
  </si>
  <si>
    <t>FJ0451143590</t>
  </si>
  <si>
    <t>FJ0451143608</t>
  </si>
  <si>
    <t>FJ0451143616</t>
  </si>
  <si>
    <t>FJ0451143624</t>
  </si>
  <si>
    <t>FJ1132317769</t>
  </si>
  <si>
    <t>FJ0451143632</t>
  </si>
  <si>
    <t>FJ0451143640</t>
  </si>
  <si>
    <t>FJ0451143657</t>
  </si>
  <si>
    <t>FJ0451143665</t>
  </si>
  <si>
    <t>FJ0451143673</t>
  </si>
  <si>
    <t>FJ0451143681</t>
  </si>
  <si>
    <t>FJ1149140014</t>
  </si>
  <si>
    <t>FJ0451143699</t>
  </si>
  <si>
    <t>FJ0451143707</t>
  </si>
  <si>
    <t>FJ0451143715</t>
  </si>
  <si>
    <t>FJ0451143723</t>
  </si>
  <si>
    <t>FJ0451143731</t>
  </si>
  <si>
    <t>FJ0451143749</t>
  </si>
  <si>
    <t>FJ0451143756</t>
  </si>
  <si>
    <t>FJ1212184238</t>
  </si>
  <si>
    <t>-</t>
  </si>
  <si>
    <t>FJ0451143764</t>
  </si>
  <si>
    <t>FJ0451143772</t>
  </si>
  <si>
    <t>FJ0465780726</t>
  </si>
  <si>
    <t>FJ0468583051</t>
  </si>
  <si>
    <t>FJ0499317305</t>
  </si>
  <si>
    <t>FJ0533280386</t>
  </si>
  <si>
    <t>FJ0545753651</t>
  </si>
  <si>
    <t>FJ0569847017</t>
  </si>
  <si>
    <t>FJ0591663770</t>
  </si>
  <si>
    <t>FJ1132317777</t>
  </si>
  <si>
    <t>FJ1149140022</t>
  </si>
  <si>
    <t>FJ0451143780</t>
  </si>
  <si>
    <t>FJ1212184246</t>
  </si>
  <si>
    <t>FJ0451143798</t>
  </si>
  <si>
    <t>FJ0494294301</t>
  </si>
  <si>
    <t>FJ0499317313</t>
  </si>
  <si>
    <t>FJ0533280394</t>
  </si>
  <si>
    <t>FJ0545753669</t>
  </si>
  <si>
    <t>FJ0567126984</t>
  </si>
  <si>
    <t>FJ0591663788</t>
  </si>
  <si>
    <t>FJ1132317785</t>
  </si>
  <si>
    <t>FJ1149140030</t>
  </si>
  <si>
    <t>FJ1173867698</t>
  </si>
  <si>
    <t>FJ1212184253</t>
  </si>
  <si>
    <t>FJ1227060340</t>
  </si>
  <si>
    <t>FJ1227060357</t>
  </si>
  <si>
    <t>FJ1227060365</t>
  </si>
  <si>
    <t>FJ1246547244</t>
  </si>
  <si>
    <t>FJ1246547251</t>
  </si>
  <si>
    <t>FJ1246547269</t>
  </si>
  <si>
    <t>FJ1266452663</t>
  </si>
  <si>
    <t>FJ1266452671</t>
  </si>
  <si>
    <t>FJ1266452689</t>
  </si>
  <si>
    <t>FJ1287855480</t>
  </si>
  <si>
    <t>FJ1307654327</t>
  </si>
  <si>
    <t>FJ1307654335</t>
  </si>
  <si>
    <t>FJ1307654343</t>
  </si>
  <si>
    <t>FJ1328060173</t>
  </si>
  <si>
    <t>FJ1349205625</t>
  </si>
  <si>
    <t>FJ1371002650</t>
  </si>
  <si>
    <t>FJ1371002684</t>
  </si>
  <si>
    <t>FJ1394582530</t>
  </si>
  <si>
    <t>FJ1394582522</t>
  </si>
  <si>
    <t>FJ1418091310</t>
  </si>
  <si>
    <t>FJ1447684481</t>
  </si>
  <si>
    <t>FJ1474677788</t>
  </si>
  <si>
    <t>FJ1479311938</t>
  </si>
  <si>
    <t xml:space="preserve"> FJ1479311938</t>
  </si>
  <si>
    <t>FJ1479311920</t>
  </si>
  <si>
    <t>FJ1510836604</t>
  </si>
  <si>
    <t>FJ1510836612</t>
  </si>
  <si>
    <t>FJ1510836638</t>
  </si>
  <si>
    <t>FJ1528897572</t>
  </si>
  <si>
    <t>FJ1528897580</t>
  </si>
  <si>
    <t>FJ1560260648</t>
  </si>
  <si>
    <t>FJ1560260630</t>
  </si>
  <si>
    <t>FIJI GOVERNMENT GREEN BONDS</t>
  </si>
  <si>
    <t>FJ0406990632</t>
  </si>
  <si>
    <t>FIJI GOVERNMENT TREASURY BILLS</t>
  </si>
  <si>
    <t>Issue Date</t>
  </si>
  <si>
    <t>FJ1474677747</t>
  </si>
  <si>
    <t>FJ1483138145</t>
  </si>
  <si>
    <t>FJ1497161356</t>
  </si>
  <si>
    <t>FJ1510836646</t>
  </si>
  <si>
    <t>FJ1523612737</t>
  </si>
  <si>
    <t>FJ1530875509</t>
  </si>
  <si>
    <t>FJ1556288652</t>
  </si>
  <si>
    <t>FJ1560260689</t>
  </si>
  <si>
    <t xml:space="preserve">1.  The above T-Bills prices are indicative only.  The Reserve Bank of Fiji accepts no liability for any errors, </t>
  </si>
  <si>
    <t>FIJI GOVERNMENT COVID-19 RESPONSE BOND</t>
  </si>
  <si>
    <t>FJ0540566363</t>
  </si>
  <si>
    <t>FJ0540566371</t>
  </si>
  <si>
    <t>FIJI SOVEREIGN BLUE BOND</t>
  </si>
  <si>
    <t>FJ1305037426</t>
  </si>
  <si>
    <t>FJ1305037434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</si>
</sst>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dd\-mm\-yyyy"/>
    <numFmt numFmtId="168" formatCode="_(* #,##0.000_);_(* \(#,##0.000\);_(* &quot;-&quot;??_);_(@_)"/>
    <numFmt numFmtId="171" formatCode="&quot;Print Date:&quot;\ dd\ mmmm\,\ yyyy\ h:mm\a\.m\./\p\.m\."/>
    <numFmt numFmtId="172" formatCode="dd\-mmm\-yyyy"/>
    <numFmt numFmtId="173" formatCode="_(* #,##0_);_(* \(#,##0\);_(* &quot;-&quot;??_);_(@_)"/>
    <numFmt numFmtId="174" formatCode="_(* #,##0.0000_);_(* \(#,##0.0000\);_(* &quot;-&quot;??_);_(@_)"/>
    <numFmt numFmtId="177" formatCode="_-* #,##0.000_-;\-* #,##0.000_-;_-* &quot;-&quot;??_-;_-@_-"/>
    <numFmt numFmtId="178" formatCode="_-* #,##0.0000_-;\-* #,##0.0000_-;_-* &quot;-&quot;??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name val="Bierstadt"/>
      <family val="2"/>
    </font>
    <font>
      <sz val="11"/>
      <color theme="1"/>
      <name val="Bierstadt"/>
      <family val="2"/>
    </font>
    <font>
      <sz val="11"/>
      <color indexed="16"/>
      <name val="Bierstadt"/>
      <family val="2"/>
    </font>
    <font>
      <sz val="11"/>
      <color rgb="FF000000"/>
      <name val="Bierstadt"/>
      <family val="2"/>
    </font>
    <font>
      <b/>
      <sz val="10"/>
      <name val="Bierstadt"/>
      <family val="2"/>
    </font>
    <font>
      <sz val="10"/>
      <name val="Bierstadt"/>
      <family val="2"/>
    </font>
    <font>
      <b/>
      <sz val="8"/>
      <name val="Bierstadt"/>
      <family val="2"/>
    </font>
    <font>
      <sz val="8"/>
      <name val="Bierstadt"/>
      <family val="2"/>
    </font>
    <font>
      <i/>
      <sz val="10"/>
      <name val="Bierstadt"/>
      <family val="2"/>
    </font>
    <font>
      <b/>
      <u/>
      <sz val="10"/>
      <name val="Bierstadt"/>
      <family val="2"/>
    </font>
    <font>
      <b/>
      <sz val="11"/>
      <color theme="0"/>
      <name val="Bierstadt"/>
      <family val="2"/>
    </font>
    <font>
      <b/>
      <sz val="10"/>
      <color theme="0"/>
      <name val="Bierstadt"/>
      <family val="2"/>
    </font>
    <font>
      <sz val="10"/>
      <color indexed="12"/>
      <name val="Bierstadt"/>
      <family val="2"/>
    </font>
    <font>
      <i/>
      <sz val="8"/>
      <name val="Bierstadt"/>
      <family val="2"/>
    </font>
    <font>
      <sz val="10"/>
      <color theme="1"/>
      <name val="Bierstadt"/>
      <family val="2"/>
    </font>
    <font>
      <sz val="11"/>
      <color theme="5" tint="-0.499984740745262"/>
      <name val="Bierstadt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71" fontId="9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22" fontId="8" fillId="0" borderId="0" xfId="0" applyNumberFormat="1" applyFont="1"/>
    <xf numFmtId="0" fontId="10" fillId="0" borderId="0" xfId="0" applyFont="1" applyAlignment="1">
      <alignment horizontal="right"/>
    </xf>
    <xf numFmtId="168" fontId="0" fillId="0" borderId="0" xfId="0" applyNumberFormat="1" applyAlignment="1">
      <alignment horizontal="center"/>
    </xf>
    <xf numFmtId="167" fontId="4" fillId="2" borderId="0" xfId="0" applyNumberFormat="1" applyFont="1" applyFill="1" applyAlignment="1">
      <alignment horizontal="center"/>
    </xf>
    <xf numFmtId="0" fontId="3" fillId="0" borderId="0" xfId="0" applyFont="1"/>
    <xf numFmtId="0" fontId="12" fillId="3" borderId="4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168" fontId="12" fillId="3" borderId="2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" fontId="12" fillId="3" borderId="3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168" fontId="12" fillId="3" borderId="13" xfId="0" applyNumberFormat="1" applyFont="1" applyFill="1" applyBorder="1" applyAlignment="1">
      <alignment horizontal="center"/>
    </xf>
    <xf numFmtId="1" fontId="12" fillId="3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2" fillId="3" borderId="14" xfId="0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0" fontId="13" fillId="3" borderId="13" xfId="0" applyFont="1" applyFill="1" applyBorder="1"/>
    <xf numFmtId="0" fontId="13" fillId="3" borderId="1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4" fillId="0" borderId="12" xfId="0" applyFont="1" applyBorder="1"/>
    <xf numFmtId="0" fontId="0" fillId="0" borderId="12" xfId="0" applyBorder="1"/>
    <xf numFmtId="0" fontId="6" fillId="0" borderId="12" xfId="0" applyFont="1" applyBorder="1"/>
    <xf numFmtId="177" fontId="3" fillId="0" borderId="0" xfId="0" applyNumberFormat="1" applyFont="1"/>
    <xf numFmtId="168" fontId="3" fillId="0" borderId="13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168" fontId="3" fillId="0" borderId="1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4" xfId="0" applyFont="1" applyBorder="1"/>
    <xf numFmtId="165" fontId="11" fillId="0" borderId="0" xfId="1" applyFont="1" applyFill="1"/>
    <xf numFmtId="165" fontId="3" fillId="0" borderId="0" xfId="1" applyFont="1"/>
    <xf numFmtId="165" fontId="3" fillId="0" borderId="0" xfId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14" fillId="4" borderId="1" xfId="0" applyFont="1" applyFill="1" applyBorder="1" applyAlignment="1">
      <alignment horizontal="center"/>
    </xf>
    <xf numFmtId="173" fontId="14" fillId="4" borderId="1" xfId="1" applyNumberFormat="1" applyFont="1" applyFill="1" applyBorder="1"/>
    <xf numFmtId="10" fontId="14" fillId="4" borderId="1" xfId="3" applyNumberFormat="1" applyFont="1" applyFill="1" applyBorder="1" applyAlignment="1">
      <alignment horizontal="center"/>
    </xf>
    <xf numFmtId="172" fontId="14" fillId="4" borderId="9" xfId="0" applyNumberFormat="1" applyFont="1" applyFill="1" applyBorder="1" applyAlignment="1">
      <alignment horizontal="center"/>
    </xf>
    <xf numFmtId="172" fontId="14" fillId="4" borderId="1" xfId="0" applyNumberFormat="1" applyFont="1" applyFill="1" applyBorder="1" applyAlignment="1">
      <alignment horizontal="center"/>
    </xf>
    <xf numFmtId="174" fontId="14" fillId="4" borderId="1" xfId="2" applyNumberFormat="1" applyFont="1" applyFill="1" applyBorder="1"/>
    <xf numFmtId="0" fontId="15" fillId="4" borderId="1" xfId="0" applyFont="1" applyFill="1" applyBorder="1"/>
    <xf numFmtId="167" fontId="14" fillId="4" borderId="3" xfId="0" applyNumberFormat="1" applyFont="1" applyFill="1" applyBorder="1" applyAlignment="1">
      <alignment horizontal="center"/>
    </xf>
    <xf numFmtId="10" fontId="14" fillId="4" borderId="5" xfId="3" applyNumberFormat="1" applyFont="1" applyFill="1" applyBorder="1" applyAlignment="1">
      <alignment horizontal="center"/>
    </xf>
    <xf numFmtId="174" fontId="14" fillId="4" borderId="1" xfId="2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10" fontId="14" fillId="4" borderId="3" xfId="3" applyNumberFormat="1" applyFont="1" applyFill="1" applyBorder="1" applyAlignment="1">
      <alignment horizontal="center"/>
    </xf>
    <xf numFmtId="172" fontId="14" fillId="4" borderId="10" xfId="0" applyNumberFormat="1" applyFont="1" applyFill="1" applyBorder="1" applyAlignment="1">
      <alignment horizontal="center"/>
    </xf>
    <xf numFmtId="172" fontId="16" fillId="4" borderId="11" xfId="0" applyNumberFormat="1" applyFont="1" applyFill="1" applyBorder="1" applyAlignment="1">
      <alignment horizontal="center"/>
    </xf>
    <xf numFmtId="172" fontId="16" fillId="4" borderId="9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173" fontId="14" fillId="4" borderId="1" xfId="1" applyNumberFormat="1" applyFont="1" applyFill="1" applyBorder="1" applyAlignment="1">
      <alignment horizontal="center"/>
    </xf>
    <xf numFmtId="172" fontId="14" fillId="4" borderId="3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172" fontId="16" fillId="4" borderId="5" xfId="0" applyNumberFormat="1" applyFont="1" applyFill="1" applyBorder="1" applyAlignment="1">
      <alignment horizontal="center"/>
    </xf>
    <xf numFmtId="172" fontId="16" fillId="4" borderId="1" xfId="0" applyNumberFormat="1" applyFont="1" applyFill="1" applyBorder="1" applyAlignment="1">
      <alignment horizontal="center"/>
    </xf>
    <xf numFmtId="167" fontId="14" fillId="4" borderId="1" xfId="0" applyNumberFormat="1" applyFont="1" applyFill="1" applyBorder="1" applyAlignment="1">
      <alignment horizontal="center"/>
    </xf>
    <xf numFmtId="0" fontId="18" fillId="0" borderId="12" xfId="0" applyFont="1" applyBorder="1"/>
    <xf numFmtId="0" fontId="18" fillId="0" borderId="0" xfId="0" applyFont="1"/>
    <xf numFmtId="0" fontId="19" fillId="0" borderId="0" xfId="0" applyFont="1"/>
    <xf numFmtId="168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7" fontId="18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right"/>
    </xf>
    <xf numFmtId="22" fontId="21" fillId="0" borderId="0" xfId="0" applyNumberFormat="1" applyFont="1"/>
    <xf numFmtId="0" fontId="22" fillId="0" borderId="0" xfId="0" applyFont="1"/>
    <xf numFmtId="0" fontId="23" fillId="0" borderId="12" xfId="0" applyFont="1" applyBorder="1"/>
    <xf numFmtId="0" fontId="24" fillId="3" borderId="13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168" fontId="25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3" borderId="3" xfId="0" applyFont="1" applyFill="1" applyBorder="1"/>
    <xf numFmtId="0" fontId="25" fillId="3" borderId="3" xfId="0" applyFont="1" applyFill="1" applyBorder="1" applyAlignment="1">
      <alignment horizontal="center"/>
    </xf>
    <xf numFmtId="1" fontId="25" fillId="3" borderId="3" xfId="0" applyNumberFormat="1" applyFont="1" applyFill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0" fontId="26" fillId="4" borderId="7" xfId="0" applyFont="1" applyFill="1" applyBorder="1"/>
    <xf numFmtId="168" fontId="19" fillId="0" borderId="3" xfId="0" applyNumberFormat="1" applyFont="1" applyBorder="1" applyAlignment="1">
      <alignment horizontal="center"/>
    </xf>
    <xf numFmtId="0" fontId="19" fillId="0" borderId="4" xfId="0" applyFont="1" applyBorder="1"/>
    <xf numFmtId="0" fontId="19" fillId="0" borderId="15" xfId="0" applyFont="1" applyBorder="1"/>
    <xf numFmtId="0" fontId="19" fillId="0" borderId="1" xfId="0" applyFont="1" applyBorder="1"/>
    <xf numFmtId="0" fontId="19" fillId="0" borderId="9" xfId="0" applyFont="1" applyBorder="1"/>
    <xf numFmtId="168" fontId="19" fillId="0" borderId="1" xfId="0" applyNumberFormat="1" applyFont="1" applyBorder="1" applyAlignment="1">
      <alignment horizontal="center"/>
    </xf>
    <xf numFmtId="178" fontId="19" fillId="0" borderId="0" xfId="0" applyNumberFormat="1" applyFont="1"/>
    <xf numFmtId="165" fontId="18" fillId="0" borderId="0" xfId="1" applyFont="1" applyFill="1" applyBorder="1" applyAlignment="1"/>
    <xf numFmtId="0" fontId="27" fillId="0" borderId="0" xfId="0" applyFont="1"/>
    <xf numFmtId="171" fontId="27" fillId="0" borderId="0" xfId="0" applyNumberFormat="1" applyFont="1" applyAlignment="1">
      <alignment horizontal="left"/>
    </xf>
    <xf numFmtId="0" fontId="23" fillId="0" borderId="0" xfId="0" applyFont="1"/>
    <xf numFmtId="0" fontId="24" fillId="3" borderId="12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168" fontId="19" fillId="0" borderId="13" xfId="0" applyNumberFormat="1" applyFont="1" applyBorder="1" applyAlignment="1">
      <alignment horizontal="center"/>
    </xf>
    <xf numFmtId="0" fontId="19" fillId="0" borderId="5" xfId="0" applyFont="1" applyBorder="1"/>
    <xf numFmtId="0" fontId="19" fillId="4" borderId="0" xfId="0" applyFont="1" applyFill="1"/>
    <xf numFmtId="164" fontId="19" fillId="0" borderId="0" xfId="0" applyNumberFormat="1" applyFont="1"/>
    <xf numFmtId="0" fontId="27" fillId="0" borderId="0" xfId="0" applyFont="1" applyAlignment="1">
      <alignment horizontal="right"/>
    </xf>
    <xf numFmtId="171" fontId="27" fillId="0" borderId="0" xfId="0" applyNumberFormat="1" applyFont="1" applyAlignment="1">
      <alignment horizontal="right"/>
    </xf>
    <xf numFmtId="0" fontId="26" fillId="0" borderId="7" xfId="0" applyFont="1" applyBorder="1"/>
    <xf numFmtId="0" fontId="20" fillId="0" borderId="0" xfId="0" applyFont="1" applyAlignment="1">
      <alignment horizontal="left"/>
    </xf>
    <xf numFmtId="167" fontId="20" fillId="2" borderId="0" xfId="0" applyNumberFormat="1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173" fontId="19" fillId="0" borderId="0" xfId="1" applyNumberFormat="1" applyFont="1" applyFill="1" applyBorder="1"/>
    <xf numFmtId="10" fontId="19" fillId="0" borderId="0" xfId="3" applyNumberFormat="1" applyFont="1" applyFill="1" applyBorder="1" applyAlignment="1">
      <alignment horizontal="center"/>
    </xf>
    <xf numFmtId="167" fontId="19" fillId="0" borderId="0" xfId="0" applyNumberFormat="1" applyFont="1" applyAlignment="1">
      <alignment horizontal="center"/>
    </xf>
    <xf numFmtId="174" fontId="19" fillId="0" borderId="0" xfId="2" applyNumberFormat="1" applyFont="1" applyFill="1" applyBorder="1" applyAlignment="1">
      <alignment horizontal="center"/>
    </xf>
    <xf numFmtId="177" fontId="19" fillId="0" borderId="0" xfId="0" applyNumberFormat="1" applyFont="1"/>
    <xf numFmtId="0" fontId="28" fillId="0" borderId="0" xfId="0" applyFont="1"/>
    <xf numFmtId="0" fontId="26" fillId="0" borderId="2" xfId="0" applyFont="1" applyBorder="1"/>
    <xf numFmtId="0" fontId="15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172" fontId="29" fillId="4" borderId="11" xfId="0" applyNumberFormat="1" applyFont="1" applyFill="1" applyBorder="1" applyAlignment="1">
      <alignment horizontal="center"/>
    </xf>
    <xf numFmtId="172" fontId="29" fillId="4" borderId="9" xfId="0" applyNumberFormat="1" applyFont="1" applyFill="1" applyBorder="1" applyAlignment="1">
      <alignment horizontal="center"/>
    </xf>
    <xf numFmtId="172" fontId="16" fillId="4" borderId="6" xfId="0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16">
    <cellStyle name="Comma" xfId="1" builtinId="3"/>
    <cellStyle name="Comma 2" xfId="6" xr:uid="{00000000-0005-0000-0000-000001000000}"/>
    <cellStyle name="Comma 2 2" xfId="10" xr:uid="{00000000-0005-0000-0000-000002000000}"/>
    <cellStyle name="Comma 2 2 2" xfId="13" xr:uid="{00000000-0005-0000-0000-000003000000}"/>
    <cellStyle name="Comma 2 3" xfId="15" xr:uid="{00000000-0005-0000-0000-000004000000}"/>
    <cellStyle name="Currency" xfId="2" builtinId="4"/>
    <cellStyle name="Currency 2" xfId="7" xr:uid="{00000000-0005-0000-0000-000006000000}"/>
    <cellStyle name="Currency 2 2" xfId="11" xr:uid="{00000000-0005-0000-0000-000007000000}"/>
    <cellStyle name="Currency 2 2 2" xfId="14" xr:uid="{00000000-0005-0000-0000-000008000000}"/>
    <cellStyle name="Normal" xfId="0" builtinId="0"/>
    <cellStyle name="Normal 2" xfId="5" xr:uid="{00000000-0005-0000-0000-00000B000000}"/>
    <cellStyle name="Normal 3" xfId="4" xr:uid="{00000000-0005-0000-0000-00000C000000}"/>
    <cellStyle name="Normal 4" xfId="9" xr:uid="{00000000-0005-0000-0000-00000D000000}"/>
    <cellStyle name="Percent" xfId="3" builtinId="5"/>
    <cellStyle name="Percent 2" xfId="8" xr:uid="{00000000-0005-0000-0000-00000F000000}"/>
    <cellStyle name="Percent 2 2" xfId="12" xr:uid="{00000000-0005-0000-0000-000010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82550</xdr:rowOff>
    </xdr:from>
    <xdr:to>
      <xdr:col>8</xdr:col>
      <xdr:colOff>654050</xdr:colOff>
      <xdr:row>4</xdr:row>
      <xdr:rowOff>38100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65473363-E7AB-4FC5-B008-CAFEE8763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3550" y="825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88900</xdr:colOff>
      <xdr:row>0</xdr:row>
      <xdr:rowOff>44450</xdr:rowOff>
    </xdr:from>
    <xdr:to>
      <xdr:col>8</xdr:col>
      <xdr:colOff>615950</xdr:colOff>
      <xdr:row>4</xdr:row>
      <xdr:rowOff>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84D7DE8C-985E-454E-B9E6-3E489F17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7350" y="444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133350</xdr:rowOff>
    </xdr:from>
    <xdr:to>
      <xdr:col>8</xdr:col>
      <xdr:colOff>657225</xdr:colOff>
      <xdr:row>4</xdr:row>
      <xdr:rowOff>85725</xdr:rowOff>
    </xdr:to>
    <xdr:pic>
      <xdr:nvPicPr>
        <xdr:cNvPr id="3" name="Picture 2" descr="A close-up of a logo&#10;&#10;Description automatically generated">
          <a:extLst>
            <a:ext uri="{FF2B5EF4-FFF2-40B4-BE49-F238E27FC236}">
              <a16:creationId xmlns:a16="http://schemas.microsoft.com/office/drawing/2014/main" id="{074DD904-B93B-4666-88E7-5B5E6BCB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333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0</xdr:row>
      <xdr:rowOff>95250</xdr:rowOff>
    </xdr:from>
    <xdr:to>
      <xdr:col>8</xdr:col>
      <xdr:colOff>654050</xdr:colOff>
      <xdr:row>4</xdr:row>
      <xdr:rowOff>50800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285053-036E-4BDE-8153-A94E9E8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5650" y="952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19050</xdr:rowOff>
    </xdr:from>
    <xdr:to>
      <xdr:col>8</xdr:col>
      <xdr:colOff>679450</xdr:colOff>
      <xdr:row>3</xdr:row>
      <xdr:rowOff>139700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6C52A0D0-A88E-4B70-86B9-485A8B57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1905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101600</xdr:rowOff>
    </xdr:from>
    <xdr:to>
      <xdr:col>6</xdr:col>
      <xdr:colOff>660400</xdr:colOff>
      <xdr:row>3</xdr:row>
      <xdr:rowOff>133350</xdr:rowOff>
    </xdr:to>
    <xdr:pic>
      <xdr:nvPicPr>
        <xdr:cNvPr id="3" name="Picture 2" descr="A close-up of a logo&#10;&#10;Description automatically generated">
          <a:extLst>
            <a:ext uri="{FF2B5EF4-FFF2-40B4-BE49-F238E27FC236}">
              <a16:creationId xmlns:a16="http://schemas.microsoft.com/office/drawing/2014/main" id="{E232910E-BF2E-4C5A-8EC8-B42BD19A6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4400" y="101600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114301</xdr:colOff>
      <xdr:row>0</xdr:row>
      <xdr:rowOff>31751</xdr:rowOff>
    </xdr:from>
    <xdr:to>
      <xdr:col>8</xdr:col>
      <xdr:colOff>641351</xdr:colOff>
      <xdr:row>3</xdr:row>
      <xdr:rowOff>152401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BC47E961-F676-CBBB-3B28-35742F934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1" y="31751"/>
          <a:ext cx="527050" cy="5270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95251</xdr:colOff>
      <xdr:row>0</xdr:row>
      <xdr:rowOff>114301</xdr:rowOff>
    </xdr:from>
    <xdr:to>
      <xdr:col>8</xdr:col>
      <xdr:colOff>641351</xdr:colOff>
      <xdr:row>4</xdr:row>
      <xdr:rowOff>1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4F7266BB-0DC4-94E9-5482-AA7E4749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1" y="114301"/>
          <a:ext cx="546100" cy="546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7"/>
  <sheetViews>
    <sheetView zoomScale="85" zoomScaleNormal="85" workbookViewId="0">
      <pane ySplit="8" topLeftCell="A51" activePane="bottomLeft" state="frozen"/>
      <selection activeCell="N30" sqref="N30"/>
      <selection pane="bottomLeft" activeCell="G71" sqref="G71"/>
    </sheetView>
  </sheetViews>
  <sheetFormatPr defaultColWidth="9.1796875" defaultRowHeight="13" x14ac:dyDescent="0.3"/>
  <cols>
    <col min="1" max="1" width="14.81640625" style="70" customWidth="1"/>
    <col min="2" max="2" width="15.26953125" style="70" bestFit="1" customWidth="1"/>
    <col min="3" max="3" width="13.7265625" style="70" customWidth="1"/>
    <col min="4" max="4" width="18" style="70" customWidth="1"/>
    <col min="5" max="5" width="17.54296875" style="70" customWidth="1"/>
    <col min="6" max="6" width="16.1796875" style="70" customWidth="1"/>
    <col min="7" max="7" width="18.81640625" style="70" customWidth="1"/>
    <col min="8" max="9" width="11.81640625" style="70" customWidth="1"/>
    <col min="10" max="10" width="14.1796875" style="72" customWidth="1"/>
    <col min="11" max="16384" width="9.1796875" style="70"/>
  </cols>
  <sheetData>
    <row r="1" spans="1:37" x14ac:dyDescent="0.3">
      <c r="A1" s="69" t="s">
        <v>0</v>
      </c>
      <c r="B1" s="69"/>
      <c r="C1" s="69"/>
      <c r="D1" s="69"/>
      <c r="E1" s="69"/>
      <c r="I1" s="71"/>
      <c r="J1" s="71"/>
    </row>
    <row r="2" spans="1:37" x14ac:dyDescent="0.3">
      <c r="B2" s="82" t="s">
        <v>1</v>
      </c>
      <c r="C2" s="73">
        <v>46203</v>
      </c>
      <c r="D2" s="73"/>
      <c r="E2" s="74"/>
      <c r="F2" s="75"/>
      <c r="H2" s="71"/>
      <c r="I2" s="71"/>
      <c r="J2" s="71"/>
    </row>
    <row r="3" spans="1:37" ht="6" customHeight="1" x14ac:dyDescent="0.3">
      <c r="B3" s="69"/>
      <c r="C3" s="69"/>
      <c r="D3" s="69"/>
      <c r="E3" s="69"/>
      <c r="F3" s="76"/>
      <c r="H3" s="71"/>
      <c r="I3" s="71"/>
      <c r="J3" s="71"/>
    </row>
    <row r="4" spans="1:37" x14ac:dyDescent="0.3">
      <c r="A4" s="98" t="s">
        <v>2</v>
      </c>
      <c r="B4" s="69"/>
      <c r="D4" s="69"/>
      <c r="E4" s="69"/>
      <c r="F4" s="69"/>
      <c r="H4" s="71"/>
      <c r="I4" s="71"/>
      <c r="J4" s="71"/>
    </row>
    <row r="5" spans="1:37" x14ac:dyDescent="0.3">
      <c r="H5" s="71"/>
      <c r="I5" s="71"/>
      <c r="J5" s="71"/>
    </row>
    <row r="6" spans="1:37" ht="14.5" x14ac:dyDescent="0.35">
      <c r="A6" s="99" t="s">
        <v>3</v>
      </c>
      <c r="B6" s="79" t="s">
        <v>4</v>
      </c>
      <c r="C6" s="100" t="s">
        <v>5</v>
      </c>
      <c r="D6" s="100" t="s">
        <v>6</v>
      </c>
      <c r="E6" s="79" t="s">
        <v>7</v>
      </c>
      <c r="F6" s="101" t="s">
        <v>8</v>
      </c>
      <c r="G6" s="79" t="s">
        <v>9</v>
      </c>
      <c r="H6" s="79" t="s">
        <v>10</v>
      </c>
      <c r="I6" s="81" t="s">
        <v>11</v>
      </c>
    </row>
    <row r="7" spans="1:37" ht="14.5" x14ac:dyDescent="0.35">
      <c r="A7" s="99"/>
      <c r="B7" s="84" t="s">
        <v>12</v>
      </c>
      <c r="C7" s="102" t="s">
        <v>13</v>
      </c>
      <c r="D7" s="102" t="s">
        <v>14</v>
      </c>
      <c r="E7" s="84" t="s">
        <v>14</v>
      </c>
      <c r="F7" s="103" t="s">
        <v>14</v>
      </c>
      <c r="G7" s="84" t="s">
        <v>14</v>
      </c>
      <c r="H7" s="84" t="s">
        <v>7</v>
      </c>
      <c r="I7" s="85">
        <v>100</v>
      </c>
    </row>
    <row r="8" spans="1:37" ht="3" customHeight="1" x14ac:dyDescent="0.3">
      <c r="A8" s="104"/>
      <c r="B8" s="104"/>
      <c r="C8" s="105"/>
      <c r="D8" s="105"/>
      <c r="E8" s="91"/>
      <c r="F8" s="92"/>
      <c r="G8" s="91"/>
      <c r="H8" s="91"/>
      <c r="I8" s="93"/>
    </row>
    <row r="9" spans="1:37" s="106" customFormat="1" ht="14.5" x14ac:dyDescent="0.35">
      <c r="A9" s="44" t="s">
        <v>15</v>
      </c>
      <c r="B9" s="45">
        <v>2000000</v>
      </c>
      <c r="C9" s="46">
        <v>0.03</v>
      </c>
      <c r="D9" s="47">
        <v>44378</v>
      </c>
      <c r="E9" s="48">
        <v>46204</v>
      </c>
      <c r="F9" s="57">
        <v>46023</v>
      </c>
      <c r="G9" s="58">
        <v>46204</v>
      </c>
      <c r="H9" s="46">
        <v>9.2E-5</v>
      </c>
      <c r="I9" s="49">
        <v>100.008261</v>
      </c>
      <c r="J9" s="72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</row>
    <row r="10" spans="1:37" s="106" customFormat="1" ht="14.5" x14ac:dyDescent="0.35">
      <c r="A10" s="44" t="s">
        <v>16</v>
      </c>
      <c r="B10" s="45">
        <v>2000000</v>
      </c>
      <c r="C10" s="46">
        <v>0.04</v>
      </c>
      <c r="D10" s="47">
        <v>44532</v>
      </c>
      <c r="E10" s="48">
        <v>46358</v>
      </c>
      <c r="F10" s="57">
        <v>46175</v>
      </c>
      <c r="G10" s="58">
        <v>46358</v>
      </c>
      <c r="H10" s="46">
        <v>7.7720000000000003E-3</v>
      </c>
      <c r="I10" s="49">
        <v>101.35936599999999</v>
      </c>
      <c r="J10" s="72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</row>
    <row r="11" spans="1:37" s="106" customFormat="1" ht="14.5" x14ac:dyDescent="0.35">
      <c r="A11" s="44" t="s">
        <v>17</v>
      </c>
      <c r="B11" s="45">
        <v>1000000</v>
      </c>
      <c r="C11" s="46">
        <v>4.2799999999999998E-2</v>
      </c>
      <c r="D11" s="47">
        <v>44104</v>
      </c>
      <c r="E11" s="48">
        <v>46660</v>
      </c>
      <c r="F11" s="57">
        <v>46112</v>
      </c>
      <c r="G11" s="58">
        <v>46295</v>
      </c>
      <c r="H11" s="46">
        <v>2.5662000000000001E-2</v>
      </c>
      <c r="I11" s="49">
        <v>102.0939</v>
      </c>
      <c r="J11" s="72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</row>
    <row r="12" spans="1:37" s="106" customFormat="1" ht="14.5" x14ac:dyDescent="0.35">
      <c r="A12" s="44" t="s">
        <v>18</v>
      </c>
      <c r="B12" s="45">
        <v>3000000</v>
      </c>
      <c r="C12" s="46">
        <v>1.4999999999999999E-2</v>
      </c>
      <c r="D12" s="47">
        <v>45596</v>
      </c>
      <c r="E12" s="48">
        <v>46306</v>
      </c>
      <c r="F12" s="57">
        <v>46123</v>
      </c>
      <c r="G12" s="58">
        <v>46306</v>
      </c>
      <c r="H12" s="46">
        <v>5.1339999999999997E-3</v>
      </c>
      <c r="I12" s="49">
        <v>100.276776</v>
      </c>
      <c r="J12" s="72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</row>
    <row r="13" spans="1:37" s="106" customFormat="1" ht="14.5" x14ac:dyDescent="0.35">
      <c r="A13" s="44" t="s">
        <v>19</v>
      </c>
      <c r="B13" s="45">
        <v>3000000</v>
      </c>
      <c r="C13" s="46">
        <v>1.6E-2</v>
      </c>
      <c r="D13" s="47">
        <v>45624</v>
      </c>
      <c r="E13" s="48">
        <v>46354</v>
      </c>
      <c r="F13" s="57">
        <v>46170</v>
      </c>
      <c r="G13" s="58">
        <v>46354</v>
      </c>
      <c r="H13" s="46">
        <v>7.528E-3</v>
      </c>
      <c r="I13" s="49">
        <v>100.34611599999999</v>
      </c>
      <c r="J13" s="72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</row>
    <row r="14" spans="1:37" s="106" customFormat="1" ht="14.5" x14ac:dyDescent="0.35">
      <c r="A14" s="44" t="s">
        <v>20</v>
      </c>
      <c r="B14" s="45">
        <v>5000000</v>
      </c>
      <c r="C14" s="46">
        <v>0.04</v>
      </c>
      <c r="D14" s="47">
        <v>45645</v>
      </c>
      <c r="E14" s="48">
        <v>48201</v>
      </c>
      <c r="F14" s="57">
        <v>46192</v>
      </c>
      <c r="G14" s="58">
        <v>46375</v>
      </c>
      <c r="H14" s="46">
        <v>5.1322E-2</v>
      </c>
      <c r="I14" s="49">
        <v>94.657954000000004</v>
      </c>
      <c r="J14" s="72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spans="1:37" s="106" customFormat="1" ht="14.5" x14ac:dyDescent="0.35">
      <c r="A15" s="44" t="s">
        <v>21</v>
      </c>
      <c r="B15" s="45">
        <v>10000000</v>
      </c>
      <c r="C15" s="46">
        <v>4.4999999999999998E-2</v>
      </c>
      <c r="D15" s="47">
        <v>45673</v>
      </c>
      <c r="E15" s="48">
        <v>48229</v>
      </c>
      <c r="F15" s="57">
        <v>46038</v>
      </c>
      <c r="G15" s="58">
        <v>46219</v>
      </c>
      <c r="H15" s="46">
        <v>5.1374000000000003E-2</v>
      </c>
      <c r="I15" s="49">
        <v>96.956153</v>
      </c>
      <c r="J15" s="72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</row>
    <row r="16" spans="1:37" s="106" customFormat="1" ht="14.5" x14ac:dyDescent="0.35">
      <c r="A16" s="44" t="s">
        <v>22</v>
      </c>
      <c r="B16" s="45">
        <v>4000000</v>
      </c>
      <c r="C16" s="46">
        <v>4.2999999999999997E-2</v>
      </c>
      <c r="D16" s="47">
        <v>45708</v>
      </c>
      <c r="E16" s="48">
        <v>47534</v>
      </c>
      <c r="F16" s="57">
        <v>46073</v>
      </c>
      <c r="G16" s="58">
        <v>46254</v>
      </c>
      <c r="H16" s="46">
        <v>4.1884999999999999E-2</v>
      </c>
      <c r="I16" s="49">
        <v>100.368402</v>
      </c>
      <c r="J16" s="72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</row>
    <row r="17" spans="1:37" s="106" customFormat="1" ht="14.5" x14ac:dyDescent="0.35">
      <c r="A17" s="44" t="s">
        <v>23</v>
      </c>
      <c r="B17" s="45">
        <v>6000000</v>
      </c>
      <c r="C17" s="46">
        <v>4.3299999999999998E-2</v>
      </c>
      <c r="D17" s="47">
        <v>45708</v>
      </c>
      <c r="E17" s="48">
        <v>47899</v>
      </c>
      <c r="F17" s="57">
        <v>46073</v>
      </c>
      <c r="G17" s="58">
        <v>46254</v>
      </c>
      <c r="H17" s="46">
        <v>4.8703000000000003E-2</v>
      </c>
      <c r="I17" s="49">
        <v>97.774428</v>
      </c>
      <c r="J17" s="72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</row>
    <row r="18" spans="1:37" s="106" customFormat="1" ht="14.5" x14ac:dyDescent="0.35">
      <c r="A18" s="44" t="s">
        <v>24</v>
      </c>
      <c r="B18" s="45">
        <v>6000000</v>
      </c>
      <c r="C18" s="46">
        <v>4.4999999999999998E-2</v>
      </c>
      <c r="D18" s="47">
        <v>45708</v>
      </c>
      <c r="E18" s="48">
        <v>48264</v>
      </c>
      <c r="F18" s="57">
        <v>46073</v>
      </c>
      <c r="G18" s="58">
        <v>46254</v>
      </c>
      <c r="H18" s="46">
        <v>5.144E-2</v>
      </c>
      <c r="I18" s="49">
        <v>96.875468999999995</v>
      </c>
      <c r="J18" s="72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</row>
    <row r="19" spans="1:37" s="106" customFormat="1" ht="14.5" x14ac:dyDescent="0.35">
      <c r="A19" s="44" t="s">
        <v>25</v>
      </c>
      <c r="B19" s="45">
        <v>5000000</v>
      </c>
      <c r="C19" s="46">
        <v>0.05</v>
      </c>
      <c r="D19" s="47">
        <v>45743</v>
      </c>
      <c r="E19" s="48">
        <v>48300</v>
      </c>
      <c r="F19" s="57">
        <v>46108</v>
      </c>
      <c r="G19" s="58">
        <v>46292</v>
      </c>
      <c r="H19" s="46">
        <v>5.1506999999999997E-2</v>
      </c>
      <c r="I19" s="49">
        <v>99.251149999999996</v>
      </c>
      <c r="J19" s="72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</row>
    <row r="20" spans="1:37" s="106" customFormat="1" ht="14.5" x14ac:dyDescent="0.35">
      <c r="A20" s="44" t="s">
        <v>26</v>
      </c>
      <c r="B20" s="45">
        <v>3000000</v>
      </c>
      <c r="C20" s="46">
        <v>5.33E-2</v>
      </c>
      <c r="D20" s="47">
        <v>45757</v>
      </c>
      <c r="E20" s="48">
        <v>47948</v>
      </c>
      <c r="F20" s="57">
        <v>46122</v>
      </c>
      <c r="G20" s="58">
        <v>46305</v>
      </c>
      <c r="H20" s="46">
        <v>4.9575000000000001E-2</v>
      </c>
      <c r="I20" s="49">
        <v>101.559724</v>
      </c>
      <c r="J20" s="72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</row>
    <row r="21" spans="1:37" s="106" customFormat="1" ht="14.5" x14ac:dyDescent="0.35">
      <c r="A21" s="44" t="s">
        <v>27</v>
      </c>
      <c r="B21" s="45">
        <v>5000000</v>
      </c>
      <c r="C21" s="46">
        <v>0.05</v>
      </c>
      <c r="D21" s="48">
        <v>45778</v>
      </c>
      <c r="E21" s="48">
        <v>48335</v>
      </c>
      <c r="F21" s="57">
        <v>46143</v>
      </c>
      <c r="G21" s="58">
        <v>46327</v>
      </c>
      <c r="H21" s="46">
        <v>5.1572E-2</v>
      </c>
      <c r="I21" s="49">
        <v>99.209301999999994</v>
      </c>
      <c r="J21" s="72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</row>
    <row r="22" spans="1:37" s="106" customFormat="1" ht="14.5" x14ac:dyDescent="0.35">
      <c r="A22" s="44" t="s">
        <v>28</v>
      </c>
      <c r="B22" s="45">
        <v>500000</v>
      </c>
      <c r="C22" s="46">
        <v>0.03</v>
      </c>
      <c r="D22" s="48">
        <v>45799</v>
      </c>
      <c r="E22" s="48">
        <v>46529</v>
      </c>
      <c r="F22" s="57">
        <v>46164</v>
      </c>
      <c r="G22" s="58">
        <v>46348</v>
      </c>
      <c r="H22" s="46">
        <v>2.0073000000000001E-2</v>
      </c>
      <c r="I22" s="49">
        <v>100.87398399999999</v>
      </c>
      <c r="J22" s="72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</row>
    <row r="23" spans="1:37" s="106" customFormat="1" ht="14.5" x14ac:dyDescent="0.35">
      <c r="A23" s="44" t="s">
        <v>29</v>
      </c>
      <c r="B23" s="45">
        <v>2000000</v>
      </c>
      <c r="C23" s="46">
        <v>5.1999999999999998E-2</v>
      </c>
      <c r="D23" s="48">
        <v>45799</v>
      </c>
      <c r="E23" s="48">
        <v>47625</v>
      </c>
      <c r="F23" s="57">
        <v>46164</v>
      </c>
      <c r="G23" s="58">
        <v>46348</v>
      </c>
      <c r="H23" s="46">
        <v>4.3729999999999998E-2</v>
      </c>
      <c r="I23" s="49">
        <v>102.92710700000001</v>
      </c>
      <c r="J23" s="72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</row>
    <row r="24" spans="1:37" s="106" customFormat="1" ht="14.5" x14ac:dyDescent="0.35">
      <c r="A24" s="44" t="s">
        <v>30</v>
      </c>
      <c r="B24" s="45">
        <v>7500000</v>
      </c>
      <c r="C24" s="46">
        <v>5.3199999999999997E-2</v>
      </c>
      <c r="D24" s="48">
        <v>45799</v>
      </c>
      <c r="E24" s="48">
        <v>47990</v>
      </c>
      <c r="F24" s="57">
        <v>46164</v>
      </c>
      <c r="G24" s="58">
        <v>46348</v>
      </c>
      <c r="H24" s="46">
        <v>5.0323E-2</v>
      </c>
      <c r="I24" s="49">
        <v>101.22887799999999</v>
      </c>
      <c r="J24" s="72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</row>
    <row r="25" spans="1:37" s="106" customFormat="1" ht="14.5" x14ac:dyDescent="0.35">
      <c r="A25" s="44" t="s">
        <v>31</v>
      </c>
      <c r="B25" s="45">
        <v>3000000</v>
      </c>
      <c r="C25" s="46">
        <v>0.03</v>
      </c>
      <c r="D25" s="48">
        <v>45883</v>
      </c>
      <c r="E25" s="48">
        <v>46613</v>
      </c>
      <c r="F25" s="57">
        <v>46067</v>
      </c>
      <c r="G25" s="58">
        <v>46248</v>
      </c>
      <c r="H25" s="46">
        <v>2.4915E-2</v>
      </c>
      <c r="I25" s="49">
        <v>100.55860699999999</v>
      </c>
      <c r="J25" s="72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</row>
    <row r="26" spans="1:37" s="106" customFormat="1" ht="14.5" x14ac:dyDescent="0.35">
      <c r="A26" s="44" t="s">
        <v>32</v>
      </c>
      <c r="B26" s="45">
        <v>3000000</v>
      </c>
      <c r="C26" s="46">
        <v>3.73E-2</v>
      </c>
      <c r="D26" s="48">
        <v>45883</v>
      </c>
      <c r="E26" s="48">
        <v>46979</v>
      </c>
      <c r="F26" s="57">
        <v>46067</v>
      </c>
      <c r="G26" s="58">
        <v>46248</v>
      </c>
      <c r="H26" s="46">
        <v>3.0894999999999999E-2</v>
      </c>
      <c r="I26" s="49">
        <v>101.304514</v>
      </c>
      <c r="J26" s="72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</row>
    <row r="27" spans="1:37" s="106" customFormat="1" ht="14.5" x14ac:dyDescent="0.35">
      <c r="A27" s="44" t="s">
        <v>33</v>
      </c>
      <c r="B27" s="45">
        <v>3000000</v>
      </c>
      <c r="C27" s="46">
        <v>4.4699999999999997E-2</v>
      </c>
      <c r="D27" s="48">
        <v>45883</v>
      </c>
      <c r="E27" s="48">
        <v>47344</v>
      </c>
      <c r="F27" s="57">
        <v>46067</v>
      </c>
      <c r="G27" s="58">
        <v>46248</v>
      </c>
      <c r="H27" s="46">
        <v>3.8032999999999997E-2</v>
      </c>
      <c r="I27" s="49">
        <v>101.94266500000001</v>
      </c>
      <c r="J27" s="72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</row>
    <row r="28" spans="1:37" s="106" customFormat="1" ht="14.5" x14ac:dyDescent="0.35">
      <c r="A28" s="44" t="s">
        <v>34</v>
      </c>
      <c r="B28" s="45">
        <v>3000000</v>
      </c>
      <c r="C28" s="46">
        <v>0.03</v>
      </c>
      <c r="D28" s="48">
        <v>45911</v>
      </c>
      <c r="E28" s="48">
        <v>46641</v>
      </c>
      <c r="F28" s="57">
        <v>46092</v>
      </c>
      <c r="G28" s="58">
        <v>46276</v>
      </c>
      <c r="H28" s="46">
        <v>2.5360000000000001E-2</v>
      </c>
      <c r="I28" s="49">
        <v>100.542025</v>
      </c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</row>
    <row r="29" spans="1:37" s="106" customFormat="1" ht="14.5" x14ac:dyDescent="0.35">
      <c r="A29" s="44" t="s">
        <v>35</v>
      </c>
      <c r="B29" s="45">
        <v>4000000</v>
      </c>
      <c r="C29" s="46">
        <v>3.73E-2</v>
      </c>
      <c r="D29" s="48">
        <v>45911</v>
      </c>
      <c r="E29" s="48">
        <v>47007</v>
      </c>
      <c r="F29" s="57">
        <v>46092</v>
      </c>
      <c r="G29" s="58">
        <v>46276</v>
      </c>
      <c r="H29" s="46">
        <v>3.1439000000000002E-2</v>
      </c>
      <c r="I29" s="49">
        <v>101.23210899999999</v>
      </c>
      <c r="J29" s="72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</row>
    <row r="30" spans="1:37" s="106" customFormat="1" ht="14.5" x14ac:dyDescent="0.35">
      <c r="A30" s="44" t="s">
        <v>36</v>
      </c>
      <c r="B30" s="45">
        <v>4000000</v>
      </c>
      <c r="C30" s="46">
        <v>4.4699999999999997E-2</v>
      </c>
      <c r="D30" s="48">
        <v>45911</v>
      </c>
      <c r="E30" s="48">
        <v>47372</v>
      </c>
      <c r="F30" s="57">
        <v>46092</v>
      </c>
      <c r="G30" s="58">
        <v>46276</v>
      </c>
      <c r="H30" s="46">
        <v>3.8600000000000002E-2</v>
      </c>
      <c r="I30" s="49">
        <v>101.813824</v>
      </c>
      <c r="J30" s="72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</row>
    <row r="31" spans="1:37" s="106" customFormat="1" ht="14.5" x14ac:dyDescent="0.35">
      <c r="A31" s="44" t="s">
        <v>37</v>
      </c>
      <c r="B31" s="45">
        <v>8000000</v>
      </c>
      <c r="C31" s="46">
        <v>4.9000000000000002E-2</v>
      </c>
      <c r="D31" s="48">
        <v>45911</v>
      </c>
      <c r="E31" s="48">
        <v>47737</v>
      </c>
      <c r="F31" s="57">
        <v>46092</v>
      </c>
      <c r="G31" s="58">
        <v>46276</v>
      </c>
      <c r="H31" s="46">
        <v>4.5817999999999998E-2</v>
      </c>
      <c r="I31" s="49">
        <v>101.196195</v>
      </c>
      <c r="J31" s="72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</row>
    <row r="32" spans="1:37" s="106" customFormat="1" ht="14.5" x14ac:dyDescent="0.35">
      <c r="A32" s="44" t="s">
        <v>38</v>
      </c>
      <c r="B32" s="45">
        <v>1000000</v>
      </c>
      <c r="C32" s="46">
        <v>0.05</v>
      </c>
      <c r="D32" s="48">
        <v>45911</v>
      </c>
      <c r="E32" s="48">
        <v>48468</v>
      </c>
      <c r="F32" s="57">
        <v>46092</v>
      </c>
      <c r="G32" s="58">
        <v>46276</v>
      </c>
      <c r="H32" s="46">
        <v>5.1847999999999998E-2</v>
      </c>
      <c r="I32" s="49">
        <v>99.023313999999999</v>
      </c>
      <c r="J32" s="72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</row>
    <row r="33" spans="1:37" s="106" customFormat="1" ht="14.5" x14ac:dyDescent="0.35">
      <c r="A33" s="44" t="s">
        <v>39</v>
      </c>
      <c r="B33" s="45">
        <v>5000000</v>
      </c>
      <c r="C33" s="46">
        <v>3.7100000000000001E-2</v>
      </c>
      <c r="D33" s="48">
        <v>45953</v>
      </c>
      <c r="E33" s="48">
        <v>47049</v>
      </c>
      <c r="F33" s="57">
        <v>46135</v>
      </c>
      <c r="G33" s="58">
        <v>46318</v>
      </c>
      <c r="H33" s="46">
        <v>3.2256E-2</v>
      </c>
      <c r="I33" s="49">
        <v>101.06841900000001</v>
      </c>
      <c r="J33" s="72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</row>
    <row r="34" spans="1:37" s="106" customFormat="1" ht="14.5" x14ac:dyDescent="0.35">
      <c r="A34" s="44" t="s">
        <v>40</v>
      </c>
      <c r="B34" s="45">
        <v>5000000</v>
      </c>
      <c r="C34" s="46">
        <v>4.4499999999999998E-2</v>
      </c>
      <c r="D34" s="48">
        <v>45953</v>
      </c>
      <c r="E34" s="48">
        <v>47414</v>
      </c>
      <c r="F34" s="57">
        <v>46135</v>
      </c>
      <c r="G34" s="58">
        <v>46318</v>
      </c>
      <c r="H34" s="46">
        <v>3.9452000000000001E-2</v>
      </c>
      <c r="I34" s="49">
        <v>101.54888200000001</v>
      </c>
      <c r="J34" s="72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</row>
    <row r="35" spans="1:37" s="106" customFormat="1" ht="14.5" x14ac:dyDescent="0.35">
      <c r="A35" s="44" t="s">
        <v>41</v>
      </c>
      <c r="B35" s="45">
        <v>5000000</v>
      </c>
      <c r="C35" s="46">
        <v>4.7E-2</v>
      </c>
      <c r="D35" s="48">
        <v>45953</v>
      </c>
      <c r="E35" s="48">
        <v>47779</v>
      </c>
      <c r="F35" s="57">
        <v>46135</v>
      </c>
      <c r="G35" s="58">
        <v>46318</v>
      </c>
      <c r="H35" s="46">
        <v>4.6566000000000003E-2</v>
      </c>
      <c r="I35" s="49">
        <v>100.16156100000001</v>
      </c>
      <c r="J35" s="72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</row>
    <row r="36" spans="1:37" s="106" customFormat="1" ht="14.5" x14ac:dyDescent="0.35">
      <c r="A36" s="44" t="s">
        <v>42</v>
      </c>
      <c r="B36" s="45">
        <v>4000000</v>
      </c>
      <c r="C36" s="46">
        <v>0.03</v>
      </c>
      <c r="D36" s="48">
        <v>45988</v>
      </c>
      <c r="E36" s="48">
        <v>46718</v>
      </c>
      <c r="F36" s="57">
        <v>46169</v>
      </c>
      <c r="G36" s="58">
        <v>46353</v>
      </c>
      <c r="H36" s="46">
        <v>2.6584E-2</v>
      </c>
      <c r="I36" s="49">
        <v>100.467412</v>
      </c>
      <c r="J36" s="72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</row>
    <row r="37" spans="1:37" s="106" customFormat="1" ht="14.5" x14ac:dyDescent="0.35">
      <c r="A37" s="44" t="s">
        <v>43</v>
      </c>
      <c r="B37" s="45">
        <v>4000000</v>
      </c>
      <c r="C37" s="46">
        <v>3.7100000000000001E-2</v>
      </c>
      <c r="D37" s="48">
        <v>45988</v>
      </c>
      <c r="E37" s="48">
        <v>47084</v>
      </c>
      <c r="F37" s="57">
        <v>46169</v>
      </c>
      <c r="G37" s="58">
        <v>46353</v>
      </c>
      <c r="H37" s="46">
        <v>3.2937000000000001E-2</v>
      </c>
      <c r="I37" s="49">
        <v>100.953755</v>
      </c>
      <c r="J37" s="72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</row>
    <row r="38" spans="1:37" s="106" customFormat="1" ht="14.5" x14ac:dyDescent="0.35">
      <c r="A38" s="44" t="s">
        <v>44</v>
      </c>
      <c r="B38" s="45">
        <v>6000000</v>
      </c>
      <c r="C38" s="46">
        <v>4.4499999999999998E-2</v>
      </c>
      <c r="D38" s="48">
        <v>45988</v>
      </c>
      <c r="E38" s="48">
        <v>47449</v>
      </c>
      <c r="F38" s="57">
        <v>46169</v>
      </c>
      <c r="G38" s="58">
        <v>46353</v>
      </c>
      <c r="H38" s="46">
        <v>4.0161000000000002E-2</v>
      </c>
      <c r="I38" s="49">
        <v>101.365741</v>
      </c>
      <c r="J38" s="72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</row>
    <row r="39" spans="1:37" s="106" customFormat="1" ht="14.5" x14ac:dyDescent="0.35">
      <c r="A39" s="44" t="s">
        <v>45</v>
      </c>
      <c r="B39" s="45">
        <v>3000000</v>
      </c>
      <c r="C39" s="46">
        <v>4.7E-2</v>
      </c>
      <c r="D39" s="48">
        <v>45988</v>
      </c>
      <c r="E39" s="48">
        <v>47814</v>
      </c>
      <c r="F39" s="57">
        <v>46169</v>
      </c>
      <c r="G39" s="58">
        <v>46353</v>
      </c>
      <c r="H39" s="46">
        <v>4.7189000000000002E-2</v>
      </c>
      <c r="I39" s="49">
        <v>99.921458000000001</v>
      </c>
      <c r="J39" s="72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</row>
    <row r="40" spans="1:37" s="106" customFormat="1" ht="14.5" x14ac:dyDescent="0.35">
      <c r="A40" s="44" t="s">
        <v>46</v>
      </c>
      <c r="B40" s="45">
        <v>3000000</v>
      </c>
      <c r="C40" s="46">
        <v>0.05</v>
      </c>
      <c r="D40" s="48">
        <v>45988</v>
      </c>
      <c r="E40" s="48">
        <v>48545</v>
      </c>
      <c r="F40" s="57">
        <v>46169</v>
      </c>
      <c r="G40" s="58">
        <v>46353</v>
      </c>
      <c r="H40" s="46">
        <v>5.2020999999999998E-2</v>
      </c>
      <c r="I40" s="49">
        <v>98.905806999999996</v>
      </c>
      <c r="J40" s="72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</row>
    <row r="41" spans="1:37" s="106" customFormat="1" ht="14.5" x14ac:dyDescent="0.35">
      <c r="A41" s="44" t="s">
        <v>47</v>
      </c>
      <c r="B41" s="45">
        <v>4000000</v>
      </c>
      <c r="C41" s="46">
        <v>0.03</v>
      </c>
      <c r="D41" s="48">
        <v>46030</v>
      </c>
      <c r="E41" s="48">
        <v>46760</v>
      </c>
      <c r="F41" s="57">
        <v>46030</v>
      </c>
      <c r="G41" s="58">
        <v>46211</v>
      </c>
      <c r="H41" s="46">
        <v>2.7251000000000001E-2</v>
      </c>
      <c r="I41" s="49">
        <v>100.40672600000001</v>
      </c>
      <c r="J41" s="72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</row>
    <row r="42" spans="1:37" s="106" customFormat="1" ht="14.5" x14ac:dyDescent="0.35">
      <c r="A42" s="44" t="s">
        <v>48</v>
      </c>
      <c r="B42" s="45">
        <v>4000000</v>
      </c>
      <c r="C42" s="126">
        <v>3.7100000000000001E-2</v>
      </c>
      <c r="D42" s="48">
        <v>46030</v>
      </c>
      <c r="E42" s="48">
        <v>47126</v>
      </c>
      <c r="F42" s="57">
        <v>46030</v>
      </c>
      <c r="G42" s="58">
        <v>46211</v>
      </c>
      <c r="H42" s="46">
        <v>3.3753999999999999E-2</v>
      </c>
      <c r="I42" s="49">
        <v>100.801845</v>
      </c>
      <c r="J42" s="72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</row>
    <row r="43" spans="1:37" s="106" customFormat="1" ht="14.5" x14ac:dyDescent="0.35">
      <c r="A43" s="44" t="s">
        <v>49</v>
      </c>
      <c r="B43" s="45">
        <v>4000000</v>
      </c>
      <c r="C43" s="46">
        <v>4.4499999999999998E-2</v>
      </c>
      <c r="D43" s="48">
        <v>46030</v>
      </c>
      <c r="E43" s="48">
        <v>47491</v>
      </c>
      <c r="F43" s="57">
        <v>46030</v>
      </c>
      <c r="G43" s="58">
        <v>46211</v>
      </c>
      <c r="H43" s="46">
        <v>4.1013000000000001E-2</v>
      </c>
      <c r="I43" s="49">
        <v>101.131856</v>
      </c>
      <c r="J43" s="72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</row>
    <row r="44" spans="1:37" s="106" customFormat="1" ht="14.5" x14ac:dyDescent="0.35">
      <c r="A44" s="44" t="s">
        <v>50</v>
      </c>
      <c r="B44" s="45">
        <v>4000000</v>
      </c>
      <c r="C44" s="46">
        <v>4.7E-2</v>
      </c>
      <c r="D44" s="48">
        <v>46030</v>
      </c>
      <c r="E44" s="48">
        <v>47856</v>
      </c>
      <c r="F44" s="57">
        <v>46030</v>
      </c>
      <c r="G44" s="58">
        <v>46211</v>
      </c>
      <c r="H44" s="46">
        <v>4.7937E-2</v>
      </c>
      <c r="I44" s="49">
        <v>99.621909000000002</v>
      </c>
      <c r="J44" s="72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</row>
    <row r="45" spans="1:37" s="106" customFormat="1" ht="14.5" x14ac:dyDescent="0.35">
      <c r="A45" s="44" t="s">
        <v>51</v>
      </c>
      <c r="B45" s="45">
        <v>4000000</v>
      </c>
      <c r="C45" s="46">
        <v>0.05</v>
      </c>
      <c r="D45" s="48">
        <v>46030</v>
      </c>
      <c r="E45" s="48">
        <v>48587</v>
      </c>
      <c r="F45" s="57">
        <v>46030</v>
      </c>
      <c r="G45" s="58">
        <v>46211</v>
      </c>
      <c r="H45" s="46">
        <v>5.2116000000000003E-2</v>
      </c>
      <c r="I45" s="49">
        <v>98.841255000000004</v>
      </c>
      <c r="J45" s="72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</row>
    <row r="46" spans="1:37" s="106" customFormat="1" ht="14.5" x14ac:dyDescent="0.35">
      <c r="A46" s="44" t="s">
        <v>52</v>
      </c>
      <c r="B46" s="45">
        <v>5000000</v>
      </c>
      <c r="C46" s="46">
        <v>3.7100000000000001E-2</v>
      </c>
      <c r="D46" s="48">
        <v>46066</v>
      </c>
      <c r="E46" s="48">
        <v>47162</v>
      </c>
      <c r="F46" s="57">
        <v>46066</v>
      </c>
      <c r="G46" s="58">
        <v>46247</v>
      </c>
      <c r="H46" s="46">
        <v>3.4455E-2</v>
      </c>
      <c r="I46" s="49">
        <v>100.654689</v>
      </c>
      <c r="J46" s="72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</row>
    <row r="47" spans="1:37" s="106" customFormat="1" ht="14.5" x14ac:dyDescent="0.35">
      <c r="A47" s="44" t="s">
        <v>53</v>
      </c>
      <c r="B47" s="45">
        <v>5000000</v>
      </c>
      <c r="C47" s="46">
        <v>4.4499999999999998E-2</v>
      </c>
      <c r="D47" s="48">
        <v>46066</v>
      </c>
      <c r="E47" s="48">
        <v>47527</v>
      </c>
      <c r="F47" s="57">
        <v>46066</v>
      </c>
      <c r="G47" s="58">
        <v>46247</v>
      </c>
      <c r="H47" s="46">
        <v>4.1743000000000002E-2</v>
      </c>
      <c r="I47" s="49">
        <v>100.91357600000001</v>
      </c>
      <c r="J47" s="72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</row>
    <row r="48" spans="1:37" s="106" customFormat="1" ht="14.5" x14ac:dyDescent="0.35">
      <c r="A48" s="44" t="s">
        <v>54</v>
      </c>
      <c r="B48" s="45">
        <v>5000000</v>
      </c>
      <c r="C48" s="46">
        <v>4.7E-2</v>
      </c>
      <c r="D48" s="48">
        <v>46066</v>
      </c>
      <c r="E48" s="48">
        <v>47892</v>
      </c>
      <c r="F48" s="57">
        <v>46066</v>
      </c>
      <c r="G48" s="58">
        <v>46247</v>
      </c>
      <c r="H48" s="46">
        <v>4.8578000000000003E-2</v>
      </c>
      <c r="I48" s="49">
        <v>99.348560000000006</v>
      </c>
      <c r="J48" s="72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</row>
    <row r="49" spans="1:37" s="106" customFormat="1" ht="14.5" x14ac:dyDescent="0.35">
      <c r="A49" s="44" t="s">
        <v>55</v>
      </c>
      <c r="B49" s="45">
        <v>4000000</v>
      </c>
      <c r="C49" s="46">
        <v>0.03</v>
      </c>
      <c r="D49" s="48">
        <v>46114</v>
      </c>
      <c r="E49" s="48">
        <v>46845</v>
      </c>
      <c r="F49" s="57">
        <v>46114</v>
      </c>
      <c r="G49" s="58">
        <v>46297</v>
      </c>
      <c r="H49" s="46">
        <v>2.8601999999999999E-2</v>
      </c>
      <c r="I49" s="49">
        <v>100.235221</v>
      </c>
      <c r="J49" s="72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</row>
    <row r="50" spans="1:37" s="106" customFormat="1" ht="14.5" x14ac:dyDescent="0.35">
      <c r="A50" s="44" t="s">
        <v>56</v>
      </c>
      <c r="B50" s="45">
        <v>4000000</v>
      </c>
      <c r="C50" s="46">
        <v>3.7100000000000001E-2</v>
      </c>
      <c r="D50" s="48">
        <v>46114</v>
      </c>
      <c r="E50" s="48">
        <v>47210</v>
      </c>
      <c r="F50" s="57">
        <v>46114</v>
      </c>
      <c r="G50" s="58">
        <v>46297</v>
      </c>
      <c r="H50" s="46">
        <v>3.5388000000000003E-2</v>
      </c>
      <c r="I50" s="49">
        <v>100.441869</v>
      </c>
      <c r="J50" s="72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</row>
    <row r="51" spans="1:37" s="106" customFormat="1" ht="14.5" x14ac:dyDescent="0.35">
      <c r="A51" s="44" t="s">
        <v>57</v>
      </c>
      <c r="B51" s="45">
        <v>4000000</v>
      </c>
      <c r="C51" s="46">
        <v>4.4499999999999998E-2</v>
      </c>
      <c r="D51" s="48">
        <v>46114</v>
      </c>
      <c r="E51" s="48">
        <v>47575</v>
      </c>
      <c r="F51" s="57">
        <v>46114</v>
      </c>
      <c r="G51" s="58">
        <v>46297</v>
      </c>
      <c r="H51" s="46">
        <v>4.2715999999999997E-2</v>
      </c>
      <c r="I51" s="49">
        <v>100.60731800000001</v>
      </c>
      <c r="J51" s="72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</row>
    <row r="52" spans="1:37" s="106" customFormat="1" ht="14.5" x14ac:dyDescent="0.35">
      <c r="A52" s="44" t="s">
        <v>58</v>
      </c>
      <c r="B52" s="45">
        <v>3000000</v>
      </c>
      <c r="C52" s="46">
        <v>4.7E-2</v>
      </c>
      <c r="D52" s="48">
        <v>46114</v>
      </c>
      <c r="E52" s="48">
        <v>47940</v>
      </c>
      <c r="F52" s="57">
        <v>46114</v>
      </c>
      <c r="G52" s="58">
        <v>46297</v>
      </c>
      <c r="H52" s="46">
        <v>4.9432999999999998E-2</v>
      </c>
      <c r="I52" s="49">
        <v>98.972639999999998</v>
      </c>
      <c r="J52" s="72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</row>
    <row r="53" spans="1:37" s="106" customFormat="1" ht="14.5" x14ac:dyDescent="0.35">
      <c r="A53" s="44" t="s">
        <v>59</v>
      </c>
      <c r="B53" s="45">
        <v>5000000</v>
      </c>
      <c r="C53" s="46">
        <v>0.05</v>
      </c>
      <c r="D53" s="48">
        <v>46114</v>
      </c>
      <c r="E53" s="48">
        <v>48671</v>
      </c>
      <c r="F53" s="57">
        <v>46114</v>
      </c>
      <c r="G53" s="58">
        <v>46297</v>
      </c>
      <c r="H53" s="46">
        <v>5.2304999999999997E-2</v>
      </c>
      <c r="I53" s="49">
        <v>98.694045000000003</v>
      </c>
      <c r="J53" s="72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</row>
    <row r="54" spans="1:37" s="106" customFormat="1" ht="14.5" x14ac:dyDescent="0.35">
      <c r="A54" s="44" t="s">
        <v>60</v>
      </c>
      <c r="B54" s="45">
        <v>5000000</v>
      </c>
      <c r="C54" s="46">
        <v>5.2499999999999998E-2</v>
      </c>
      <c r="D54" s="48">
        <v>46163</v>
      </c>
      <c r="E54" s="48">
        <v>48720</v>
      </c>
      <c r="F54" s="57">
        <v>46163</v>
      </c>
      <c r="G54" s="58">
        <v>46347</v>
      </c>
      <c r="H54" s="46">
        <v>5.2415000000000003E-2</v>
      </c>
      <c r="I54" s="49">
        <v>100.042874</v>
      </c>
      <c r="J54" s="72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</row>
    <row r="55" spans="1:37" s="106" customFormat="1" ht="14.5" x14ac:dyDescent="0.35">
      <c r="A55" s="44" t="s">
        <v>61</v>
      </c>
      <c r="B55" s="45">
        <v>4012000</v>
      </c>
      <c r="C55" s="46">
        <v>5.0999999999999997E-2</v>
      </c>
      <c r="D55" s="48">
        <v>46177</v>
      </c>
      <c r="E55" s="48">
        <v>48003</v>
      </c>
      <c r="F55" s="57">
        <v>46177</v>
      </c>
      <c r="G55" s="58">
        <v>46360</v>
      </c>
      <c r="H55" s="46">
        <v>5.0555000000000003E-2</v>
      </c>
      <c r="I55" s="49">
        <v>100.18814999999999</v>
      </c>
      <c r="J55" s="72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</row>
    <row r="57" spans="1:37" x14ac:dyDescent="0.3">
      <c r="A57" s="70" t="s">
        <v>62</v>
      </c>
    </row>
    <row r="58" spans="1:37" x14ac:dyDescent="0.3">
      <c r="A58" s="70" t="s">
        <v>63</v>
      </c>
      <c r="I58" s="107"/>
    </row>
    <row r="59" spans="1:37" x14ac:dyDescent="0.3">
      <c r="A59" s="70" t="s">
        <v>64</v>
      </c>
    </row>
    <row r="60" spans="1:37" ht="14.25" customHeight="1" x14ac:dyDescent="0.3">
      <c r="A60" s="70" t="s">
        <v>65</v>
      </c>
      <c r="F60" s="72"/>
      <c r="G60" s="72"/>
    </row>
    <row r="61" spans="1:37" x14ac:dyDescent="0.3">
      <c r="A61" s="70" t="s">
        <v>66</v>
      </c>
      <c r="F61" s="72"/>
      <c r="G61" s="72"/>
    </row>
    <row r="62" spans="1:37" ht="14.25" customHeight="1" x14ac:dyDescent="0.3">
      <c r="A62" s="70" t="s">
        <v>67</v>
      </c>
      <c r="F62" s="72"/>
      <c r="G62" s="72"/>
    </row>
    <row r="63" spans="1:37" ht="15" customHeight="1" x14ac:dyDescent="0.3">
      <c r="A63" s="70" t="s">
        <v>68</v>
      </c>
      <c r="F63" s="72"/>
      <c r="G63" s="72"/>
    </row>
    <row r="65" spans="1:9" x14ac:dyDescent="0.3">
      <c r="I65" s="108"/>
    </row>
    <row r="66" spans="1:9" x14ac:dyDescent="0.3">
      <c r="A66" s="69"/>
      <c r="B66" s="69"/>
      <c r="C66" s="69"/>
      <c r="F66" s="109"/>
      <c r="H66" s="109"/>
    </row>
    <row r="67" spans="1:9" x14ac:dyDescent="0.3">
      <c r="B67" s="97"/>
      <c r="C67" s="97"/>
      <c r="D67" s="97"/>
      <c r="F67" s="97"/>
    </row>
  </sheetData>
  <sheetProtection algorithmName="SHA-512" hashValue="IFI6ERwWetPRI/2ol6I1Re58HfVkK08fnAi0cRa5tqQSZcmqs/ZimKozG/6GRU9PLovxdga5cpV1oHQnDVc4hQ==" saltValue="hfHSNWpT50OjNB5LmCCv5g==" spinCount="100000" sheet="1" objects="1" scenarios="1"/>
  <sortState xmlns:xlrd2="http://schemas.microsoft.com/office/spreadsheetml/2017/richdata2" ref="A9:I92">
    <sortCondition ref="E9:E92"/>
  </sortState>
  <phoneticPr fontId="0" type="noConversion"/>
  <conditionalFormatting sqref="A1:A1048576">
    <cfRule type="duplicateValues" dxfId="1" priority="1"/>
  </conditionalFormatting>
  <printOptions horizontalCentered="1"/>
  <pageMargins left="0.25" right="0.25" top="0.75" bottom="0.75" header="0.3" footer="0.3"/>
  <pageSetup paperSize="9" scale="94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K21"/>
  <sheetViews>
    <sheetView workbookViewId="0">
      <pane ySplit="8" topLeftCell="A9" activePane="bottomLeft" state="frozen"/>
      <selection activeCell="F108" sqref="F108"/>
      <selection pane="bottomLeft" activeCell="I10" sqref="I10"/>
    </sheetView>
  </sheetViews>
  <sheetFormatPr defaultColWidth="9.1796875" defaultRowHeight="12.5" x14ac:dyDescent="0.25"/>
  <cols>
    <col min="1" max="2" width="15.26953125" style="1" bestFit="1" customWidth="1"/>
    <col min="3" max="4" width="15.1796875" style="1" customWidth="1"/>
    <col min="5" max="5" width="16.81640625" style="1" customWidth="1"/>
    <col min="6" max="6" width="17.453125" style="1" customWidth="1"/>
    <col min="7" max="7" width="17.1796875" style="1" customWidth="1"/>
    <col min="8" max="8" width="11.7265625" style="1" customWidth="1"/>
    <col min="9" max="9" width="10.7265625" style="1" customWidth="1"/>
    <col min="10" max="10" width="14.1796875" style="5" customWidth="1"/>
    <col min="11" max="16384" width="9.1796875" style="1"/>
  </cols>
  <sheetData>
    <row r="1" spans="1:11" customFormat="1" ht="13" x14ac:dyDescent="0.3">
      <c r="A1" s="4" t="s">
        <v>0</v>
      </c>
      <c r="B1" s="4"/>
      <c r="C1" s="4"/>
      <c r="D1" s="4"/>
      <c r="E1" s="4"/>
      <c r="G1" s="12"/>
      <c r="H1" s="12"/>
      <c r="I1" s="10"/>
      <c r="J1" s="10"/>
    </row>
    <row r="2" spans="1:11" customFormat="1" ht="13" x14ac:dyDescent="0.3">
      <c r="A2" s="12"/>
      <c r="B2" s="4" t="s">
        <v>1</v>
      </c>
      <c r="C2" s="11">
        <f>ValueDateFDB</f>
        <v>46203</v>
      </c>
      <c r="D2" s="11"/>
      <c r="E2" s="9"/>
      <c r="F2" s="8"/>
      <c r="G2" s="12"/>
      <c r="H2" s="12"/>
      <c r="I2" s="10"/>
      <c r="J2" s="10"/>
    </row>
    <row r="3" spans="1:11" customFormat="1" ht="6" customHeight="1" x14ac:dyDescent="0.3">
      <c r="B3" s="12"/>
      <c r="C3" s="4"/>
      <c r="D3" s="4"/>
      <c r="E3" s="4"/>
      <c r="F3" s="4"/>
      <c r="G3" s="12"/>
      <c r="H3" s="12"/>
      <c r="I3" s="10"/>
      <c r="J3" s="10"/>
    </row>
    <row r="4" spans="1:11" customFormat="1" ht="13" x14ac:dyDescent="0.3">
      <c r="A4" s="2" t="s">
        <v>69</v>
      </c>
      <c r="B4" s="4"/>
      <c r="C4" s="4"/>
      <c r="D4" s="12"/>
      <c r="E4" s="4"/>
      <c r="F4" s="4"/>
      <c r="G4" s="12"/>
      <c r="H4" s="12"/>
      <c r="I4" s="10"/>
      <c r="J4" s="10"/>
    </row>
    <row r="5" spans="1:11" customFormat="1" x14ac:dyDescent="0.25">
      <c r="I5" s="10"/>
      <c r="J5" s="10"/>
    </row>
    <row r="6" spans="1:11" customFormat="1" ht="14.5" x14ac:dyDescent="0.35">
      <c r="A6" s="28" t="s">
        <v>3</v>
      </c>
      <c r="B6" s="22" t="s">
        <v>4</v>
      </c>
      <c r="C6" s="13" t="s">
        <v>5</v>
      </c>
      <c r="D6" s="13" t="s">
        <v>6</v>
      </c>
      <c r="E6" s="15" t="s">
        <v>7</v>
      </c>
      <c r="F6" s="14" t="s">
        <v>8</v>
      </c>
      <c r="G6" s="15" t="s">
        <v>9</v>
      </c>
      <c r="H6" s="15" t="s">
        <v>10</v>
      </c>
      <c r="I6" s="16" t="s">
        <v>11</v>
      </c>
      <c r="J6" s="24"/>
    </row>
    <row r="7" spans="1:11" customFormat="1" ht="14.5" x14ac:dyDescent="0.35">
      <c r="A7" s="27"/>
      <c r="B7" s="23" t="s">
        <v>12</v>
      </c>
      <c r="C7" s="21" t="s">
        <v>70</v>
      </c>
      <c r="D7" s="21" t="s">
        <v>14</v>
      </c>
      <c r="E7" s="18" t="s">
        <v>14</v>
      </c>
      <c r="F7" s="17" t="s">
        <v>14</v>
      </c>
      <c r="G7" s="18" t="s">
        <v>14</v>
      </c>
      <c r="H7" s="18" t="s">
        <v>7</v>
      </c>
      <c r="I7" s="19">
        <v>100</v>
      </c>
      <c r="J7" s="24"/>
    </row>
    <row r="8" spans="1:11" customFormat="1" ht="1.5" customHeight="1" x14ac:dyDescent="0.25">
      <c r="A8" s="34"/>
      <c r="B8" s="34"/>
      <c r="C8" s="38"/>
      <c r="D8" s="38"/>
      <c r="E8" s="35"/>
      <c r="F8" s="36"/>
      <c r="G8" s="35"/>
      <c r="H8" s="35"/>
      <c r="I8" s="37"/>
      <c r="J8" s="24"/>
    </row>
    <row r="9" spans="1:11" ht="14.5" x14ac:dyDescent="0.35">
      <c r="A9" s="50" t="s">
        <v>71</v>
      </c>
      <c r="B9" s="45">
        <v>6500000</v>
      </c>
      <c r="C9" s="46">
        <v>2.63E-2</v>
      </c>
      <c r="D9" s="51">
        <v>45905</v>
      </c>
      <c r="E9" s="48">
        <v>46635</v>
      </c>
      <c r="F9" s="58">
        <v>46086</v>
      </c>
      <c r="G9" s="125">
        <v>46270</v>
      </c>
      <c r="H9" s="46">
        <v>2.5264999999999999E-2</v>
      </c>
      <c r="I9" s="49">
        <v>100.117879</v>
      </c>
      <c r="J9" s="24"/>
      <c r="K9" s="12"/>
    </row>
    <row r="10" spans="1:11" ht="14.5" x14ac:dyDescent="0.35">
      <c r="A10" s="50" t="s">
        <v>72</v>
      </c>
      <c r="B10" s="45">
        <v>2500000</v>
      </c>
      <c r="C10" s="46">
        <v>2.5000000000000001E-2</v>
      </c>
      <c r="D10" s="51">
        <v>45905</v>
      </c>
      <c r="E10" s="48">
        <v>47001</v>
      </c>
      <c r="F10" s="58">
        <v>46086</v>
      </c>
      <c r="G10" s="125">
        <v>46270</v>
      </c>
      <c r="H10" s="46">
        <v>3.1322999999999997E-2</v>
      </c>
      <c r="I10" s="49">
        <v>98.674114000000003</v>
      </c>
      <c r="J10" s="24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24"/>
      <c r="K11" s="12"/>
    </row>
    <row r="12" spans="1:11" x14ac:dyDescent="0.25">
      <c r="A12" s="12" t="s">
        <v>62</v>
      </c>
      <c r="B12" s="12"/>
      <c r="C12" s="12"/>
      <c r="D12" s="12"/>
      <c r="E12" s="12"/>
      <c r="F12" s="12"/>
      <c r="G12" s="12"/>
      <c r="H12" s="12"/>
      <c r="I12" s="12"/>
      <c r="J12" s="24"/>
      <c r="K12" s="12"/>
    </row>
    <row r="13" spans="1:11" x14ac:dyDescent="0.25">
      <c r="A13" s="12" t="s">
        <v>73</v>
      </c>
      <c r="B13" s="12"/>
      <c r="C13" s="12"/>
      <c r="D13" s="12"/>
      <c r="E13" s="12"/>
      <c r="F13" s="12"/>
      <c r="G13" s="12"/>
      <c r="H13" s="12"/>
      <c r="I13" s="12"/>
      <c r="J13" s="24"/>
      <c r="K13" s="12"/>
    </row>
    <row r="14" spans="1:11" x14ac:dyDescent="0.25">
      <c r="A14" s="12" t="s">
        <v>74</v>
      </c>
      <c r="B14" s="12"/>
      <c r="C14" s="12"/>
      <c r="D14" s="12"/>
      <c r="E14" s="12"/>
      <c r="F14" s="12"/>
      <c r="G14" s="12"/>
      <c r="H14" s="12"/>
      <c r="I14" s="12"/>
      <c r="J14" s="24"/>
      <c r="K14" s="12"/>
    </row>
    <row r="15" spans="1:11" x14ac:dyDescent="0.25">
      <c r="A15" s="12" t="s">
        <v>65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2" t="s">
        <v>66</v>
      </c>
      <c r="B16" s="12"/>
      <c r="C16" s="12"/>
      <c r="D16" s="12"/>
      <c r="E16" s="12"/>
      <c r="F16" s="12"/>
      <c r="G16" s="12"/>
      <c r="H16" s="12"/>
      <c r="I16" s="12"/>
      <c r="J16" s="24"/>
      <c r="K16" s="12"/>
    </row>
    <row r="17" spans="1:11" x14ac:dyDescent="0.25">
      <c r="A17" s="12" t="s">
        <v>67</v>
      </c>
      <c r="B17" s="12"/>
      <c r="C17" s="12"/>
      <c r="D17" s="12"/>
      <c r="E17" s="12"/>
      <c r="F17" s="12"/>
      <c r="G17" s="12"/>
      <c r="H17" s="12"/>
      <c r="I17" s="12"/>
      <c r="J17" s="24"/>
      <c r="K17" s="12"/>
    </row>
    <row r="18" spans="1:11" ht="12.75" customHeight="1" x14ac:dyDescent="0.25">
      <c r="A18" s="12" t="s">
        <v>75</v>
      </c>
      <c r="B18" s="12"/>
      <c r="C18" s="12"/>
      <c r="D18" s="12"/>
      <c r="E18" s="12"/>
      <c r="F18" s="12"/>
      <c r="G18" s="12"/>
      <c r="H18" s="12"/>
      <c r="I18" s="12"/>
      <c r="J18" s="24"/>
      <c r="K18" s="12"/>
    </row>
    <row r="19" spans="1:11" ht="12.75" customHeight="1" x14ac:dyDescent="0.3">
      <c r="A19" s="4"/>
      <c r="B19" s="4"/>
      <c r="C19" s="4"/>
      <c r="D19" s="4"/>
      <c r="E19" s="12"/>
      <c r="F19" s="12"/>
      <c r="G19" s="12"/>
      <c r="H19" s="12"/>
      <c r="I19" s="12"/>
      <c r="J19" s="24"/>
      <c r="K19" s="12"/>
    </row>
    <row r="20" spans="1:11" ht="13" x14ac:dyDescent="0.3">
      <c r="A20" s="4"/>
      <c r="B20" s="4"/>
      <c r="C20" s="6"/>
      <c r="D20" s="4"/>
      <c r="E20" s="12"/>
      <c r="F20" s="12"/>
      <c r="G20" s="6"/>
      <c r="H20" s="12"/>
      <c r="I20" s="12"/>
      <c r="J20" s="24"/>
      <c r="K20" s="7"/>
    </row>
    <row r="21" spans="1:11" ht="13" x14ac:dyDescent="0.3">
      <c r="A21" s="4"/>
      <c r="B21" s="4"/>
      <c r="C21" s="4"/>
      <c r="D21" s="6"/>
      <c r="E21" s="6"/>
      <c r="F21" s="12"/>
      <c r="G21" s="12"/>
      <c r="H21" s="12"/>
      <c r="I21" s="12"/>
      <c r="J21" s="24"/>
      <c r="K21" s="12"/>
    </row>
  </sheetData>
  <sheetProtection algorithmName="SHA-512" hashValue="MDrY9kDPKOiM0pyPj0kcX6X7BZ6k/lCHOdpkqGYSa9wgkbhy/euLqdcKl89vJDHsKFJCD5PyPDDC4tqs9/ubhw==" saltValue="TMcMSvgTaEH6QlmxK7ojJg==" spinCount="100000" sheet="1" objects="1" scenarios="1"/>
  <sortState xmlns:xlrd2="http://schemas.microsoft.com/office/spreadsheetml/2017/richdata2" ref="A10:I16">
    <sortCondition ref="E10:E16"/>
  </sortState>
  <phoneticPr fontId="0" type="noConversion"/>
  <printOptions horizontalCentered="1"/>
  <pageMargins left="0.98425196850393704" right="0.98425196850393704" top="0.23622047244094499" bottom="0.41" header="0.23622047244094499" footer="0"/>
  <pageSetup paperSize="9" scale="92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103"/>
  <sheetViews>
    <sheetView zoomScale="85" zoomScaleNormal="85" workbookViewId="0">
      <pane ySplit="8" topLeftCell="A87" activePane="bottomLeft" state="frozen"/>
      <selection activeCell="N30" sqref="N30"/>
      <selection pane="bottomLeft" activeCell="D21" sqref="D21"/>
    </sheetView>
  </sheetViews>
  <sheetFormatPr defaultRowHeight="12.5" x14ac:dyDescent="0.25"/>
  <cols>
    <col min="1" max="1" width="15.26953125" style="31" bestFit="1" customWidth="1"/>
    <col min="2" max="2" width="15.26953125" bestFit="1" customWidth="1"/>
    <col min="3" max="3" width="11.26953125" customWidth="1"/>
    <col min="4" max="4" width="18.453125" customWidth="1"/>
    <col min="5" max="5" width="17.81640625" customWidth="1"/>
    <col min="6" max="6" width="20.1796875" customWidth="1"/>
    <col min="7" max="7" width="18.26953125" customWidth="1"/>
    <col min="8" max="8" width="11.26953125" customWidth="1"/>
    <col min="9" max="9" width="11" style="10" bestFit="1" customWidth="1"/>
    <col min="10" max="10" width="14.7265625" style="26" customWidth="1"/>
    <col min="14" max="14" width="10.453125" bestFit="1" customWidth="1"/>
  </cols>
  <sheetData>
    <row r="1" spans="1:10" ht="13" x14ac:dyDescent="0.3">
      <c r="A1" s="30" t="s">
        <v>0</v>
      </c>
      <c r="B1" s="4"/>
      <c r="C1" s="4"/>
      <c r="D1" s="4"/>
      <c r="E1" s="4"/>
    </row>
    <row r="2" spans="1:10" ht="13" x14ac:dyDescent="0.3">
      <c r="B2" s="4" t="s">
        <v>1</v>
      </c>
      <c r="C2" s="11">
        <f>ValueDateFDB</f>
        <v>46203</v>
      </c>
      <c r="D2" s="11"/>
      <c r="E2" s="9"/>
      <c r="F2" s="8"/>
    </row>
    <row r="3" spans="1:10" ht="6" customHeight="1" x14ac:dyDescent="0.3">
      <c r="B3" s="12"/>
      <c r="C3" s="4"/>
      <c r="D3" s="4"/>
      <c r="E3" s="4"/>
      <c r="F3" s="4"/>
      <c r="H3" s="3"/>
    </row>
    <row r="4" spans="1:10" ht="13" x14ac:dyDescent="0.3">
      <c r="A4" s="32" t="s">
        <v>77</v>
      </c>
      <c r="B4" s="4"/>
      <c r="C4" s="4"/>
      <c r="E4" s="4"/>
      <c r="F4" s="4"/>
    </row>
    <row r="6" spans="1:10" ht="14.5" x14ac:dyDescent="0.35">
      <c r="A6" s="29" t="s">
        <v>3</v>
      </c>
      <c r="B6" s="15" t="s">
        <v>4</v>
      </c>
      <c r="C6" s="13" t="s">
        <v>5</v>
      </c>
      <c r="D6" s="14" t="s">
        <v>6</v>
      </c>
      <c r="E6" s="15" t="s">
        <v>7</v>
      </c>
      <c r="F6" s="14" t="s">
        <v>8</v>
      </c>
      <c r="G6" s="15" t="s">
        <v>9</v>
      </c>
      <c r="H6" s="15" t="s">
        <v>10</v>
      </c>
      <c r="I6" s="16" t="s">
        <v>11</v>
      </c>
    </row>
    <row r="7" spans="1:10" ht="14.25" customHeight="1" x14ac:dyDescent="0.35">
      <c r="A7" s="29"/>
      <c r="B7" s="18" t="s">
        <v>78</v>
      </c>
      <c r="C7" s="20" t="s">
        <v>13</v>
      </c>
      <c r="D7" s="17" t="s">
        <v>14</v>
      </c>
      <c r="E7" s="18" t="s">
        <v>14</v>
      </c>
      <c r="F7" s="17" t="s">
        <v>14</v>
      </c>
      <c r="G7" s="18" t="s">
        <v>14</v>
      </c>
      <c r="H7" s="18" t="s">
        <v>7</v>
      </c>
      <c r="I7" s="19">
        <v>100</v>
      </c>
    </row>
    <row r="8" spans="1:10" ht="1.5" customHeight="1" x14ac:dyDescent="0.25">
      <c r="A8" s="34"/>
      <c r="B8" s="34"/>
      <c r="C8" s="39"/>
      <c r="D8" s="36"/>
      <c r="E8" s="35"/>
      <c r="F8" s="36"/>
      <c r="G8" s="35"/>
      <c r="H8" s="35"/>
      <c r="I8" s="37"/>
    </row>
    <row r="9" spans="1:10" s="1" customFormat="1" ht="14.5" x14ac:dyDescent="0.35">
      <c r="A9" s="50" t="s">
        <v>79</v>
      </c>
      <c r="B9" s="45">
        <v>2700000</v>
      </c>
      <c r="C9" s="52">
        <v>6.7199999999999996E-2</v>
      </c>
      <c r="D9" s="48">
        <v>40751</v>
      </c>
      <c r="E9" s="48">
        <v>46230</v>
      </c>
      <c r="F9" s="57">
        <v>46049</v>
      </c>
      <c r="G9" s="58">
        <v>46230</v>
      </c>
      <c r="H9" s="46">
        <v>8.9700000000000001E-4</v>
      </c>
      <c r="I9" s="53">
        <v>100.49430099999999</v>
      </c>
      <c r="J9" s="40"/>
    </row>
    <row r="10" spans="1:10" s="1" customFormat="1" ht="14.5" x14ac:dyDescent="0.35">
      <c r="A10" s="50" t="s">
        <v>80</v>
      </c>
      <c r="B10" s="45">
        <v>2400000</v>
      </c>
      <c r="C10" s="52">
        <v>6.4000000000000001E-2</v>
      </c>
      <c r="D10" s="48">
        <v>40765</v>
      </c>
      <c r="E10" s="48">
        <v>46244</v>
      </c>
      <c r="F10" s="57">
        <v>46063</v>
      </c>
      <c r="G10" s="58">
        <v>46244</v>
      </c>
      <c r="H10" s="46">
        <v>1.1490000000000001E-3</v>
      </c>
      <c r="I10" s="53">
        <v>100.711434</v>
      </c>
      <c r="J10" s="40"/>
    </row>
    <row r="11" spans="1:10" s="1" customFormat="1" ht="14.5" x14ac:dyDescent="0.35">
      <c r="A11" s="50" t="s">
        <v>81</v>
      </c>
      <c r="B11" s="45">
        <v>2700000</v>
      </c>
      <c r="C11" s="52">
        <v>0.06</v>
      </c>
      <c r="D11" s="48">
        <v>40779</v>
      </c>
      <c r="E11" s="48">
        <v>46258</v>
      </c>
      <c r="F11" s="57">
        <v>46077</v>
      </c>
      <c r="G11" s="58">
        <v>46258</v>
      </c>
      <c r="H11" s="46">
        <v>1.343E-3</v>
      </c>
      <c r="I11" s="53">
        <v>100.89059</v>
      </c>
      <c r="J11" s="40"/>
    </row>
    <row r="12" spans="1:10" s="1" customFormat="1" ht="14.5" x14ac:dyDescent="0.35">
      <c r="A12" s="50" t="s">
        <v>82</v>
      </c>
      <c r="B12" s="45">
        <v>4200000</v>
      </c>
      <c r="C12" s="52">
        <v>5.8000000000000003E-2</v>
      </c>
      <c r="D12" s="48">
        <v>40793</v>
      </c>
      <c r="E12" s="48">
        <v>46272</v>
      </c>
      <c r="F12" s="57">
        <v>46088</v>
      </c>
      <c r="G12" s="58">
        <v>46272</v>
      </c>
      <c r="H12" s="46">
        <v>1.588E-3</v>
      </c>
      <c r="I12" s="53">
        <v>101.056871</v>
      </c>
      <c r="J12" s="40"/>
    </row>
    <row r="13" spans="1:10" s="1" customFormat="1" ht="14.5" x14ac:dyDescent="0.35">
      <c r="A13" s="50" t="s">
        <v>83</v>
      </c>
      <c r="B13" s="45">
        <v>4100000</v>
      </c>
      <c r="C13" s="52">
        <v>5.8000000000000003E-2</v>
      </c>
      <c r="D13" s="48">
        <v>40814</v>
      </c>
      <c r="E13" s="48">
        <v>46293</v>
      </c>
      <c r="F13" s="57">
        <v>46109</v>
      </c>
      <c r="G13" s="58">
        <v>46293</v>
      </c>
      <c r="H13" s="46">
        <v>2E-3</v>
      </c>
      <c r="I13" s="53">
        <v>101.368171</v>
      </c>
      <c r="J13" s="40"/>
    </row>
    <row r="14" spans="1:10" s="1" customFormat="1" ht="14.5" x14ac:dyDescent="0.35">
      <c r="A14" s="50" t="s">
        <v>84</v>
      </c>
      <c r="B14" s="45">
        <v>8500000</v>
      </c>
      <c r="C14" s="52">
        <v>5.8000000000000003E-2</v>
      </c>
      <c r="D14" s="48">
        <v>40821</v>
      </c>
      <c r="E14" s="48">
        <v>46300</v>
      </c>
      <c r="F14" s="57">
        <v>46117</v>
      </c>
      <c r="G14" s="58">
        <v>46300</v>
      </c>
      <c r="H14" s="46">
        <v>2.1940000000000002E-3</v>
      </c>
      <c r="I14" s="53">
        <v>101.47736</v>
      </c>
      <c r="J14" s="40"/>
    </row>
    <row r="15" spans="1:10" s="1" customFormat="1" ht="14.5" x14ac:dyDescent="0.35">
      <c r="A15" s="50" t="s">
        <v>85</v>
      </c>
      <c r="B15" s="45">
        <v>2000000</v>
      </c>
      <c r="C15" s="52">
        <v>5.8000000000000003E-2</v>
      </c>
      <c r="D15" s="48">
        <v>40828</v>
      </c>
      <c r="E15" s="48">
        <v>46307</v>
      </c>
      <c r="F15" s="57">
        <v>46124</v>
      </c>
      <c r="G15" s="58">
        <v>46307</v>
      </c>
      <c r="H15" s="46">
        <v>2.3890000000000001E-3</v>
      </c>
      <c r="I15" s="53">
        <v>101.578282</v>
      </c>
      <c r="J15" s="40"/>
    </row>
    <row r="16" spans="1:10" s="1" customFormat="1" ht="14.5" x14ac:dyDescent="0.35">
      <c r="A16" s="50" t="s">
        <v>86</v>
      </c>
      <c r="B16" s="45">
        <v>2000000</v>
      </c>
      <c r="C16" s="52">
        <v>5.8000000000000003E-2</v>
      </c>
      <c r="D16" s="48">
        <v>40835</v>
      </c>
      <c r="E16" s="48">
        <v>46314</v>
      </c>
      <c r="F16" s="57">
        <v>46131</v>
      </c>
      <c r="G16" s="58">
        <v>46314</v>
      </c>
      <c r="H16" s="46">
        <v>2.5829999999999998E-3</v>
      </c>
      <c r="I16" s="53">
        <v>101.678471</v>
      </c>
      <c r="J16" s="40"/>
    </row>
    <row r="17" spans="1:10" s="1" customFormat="1" ht="14.5" x14ac:dyDescent="0.35">
      <c r="A17" s="50" t="s">
        <v>87</v>
      </c>
      <c r="B17" s="45">
        <v>4500000</v>
      </c>
      <c r="C17" s="52">
        <v>5.8000000000000003E-2</v>
      </c>
      <c r="D17" s="48">
        <v>40844</v>
      </c>
      <c r="E17" s="48">
        <v>46323</v>
      </c>
      <c r="F17" s="57">
        <v>46140</v>
      </c>
      <c r="G17" s="58">
        <v>46323</v>
      </c>
      <c r="H17" s="46">
        <v>2.833E-3</v>
      </c>
      <c r="I17" s="53">
        <v>101.806149</v>
      </c>
      <c r="J17" s="40"/>
    </row>
    <row r="18" spans="1:10" s="1" customFormat="1" ht="14.5" x14ac:dyDescent="0.35">
      <c r="A18" s="50" t="s">
        <v>88</v>
      </c>
      <c r="B18" s="45">
        <v>1400000</v>
      </c>
      <c r="C18" s="52">
        <v>5.8000000000000003E-2</v>
      </c>
      <c r="D18" s="48">
        <v>40856</v>
      </c>
      <c r="E18" s="48">
        <v>46335</v>
      </c>
      <c r="F18" s="57">
        <v>46151</v>
      </c>
      <c r="G18" s="58">
        <v>46335</v>
      </c>
      <c r="H18" s="46">
        <v>3.1670000000000001E-3</v>
      </c>
      <c r="I18" s="53">
        <v>101.963674</v>
      </c>
      <c r="J18" s="40"/>
    </row>
    <row r="19" spans="1:10" s="1" customFormat="1" ht="14.5" x14ac:dyDescent="0.35">
      <c r="A19" s="50" t="s">
        <v>89</v>
      </c>
      <c r="B19" s="45">
        <v>13500000</v>
      </c>
      <c r="C19" s="52">
        <v>6.3200000000000006E-2</v>
      </c>
      <c r="D19" s="48">
        <v>40884</v>
      </c>
      <c r="E19" s="48">
        <v>46363</v>
      </c>
      <c r="F19" s="57">
        <v>46180</v>
      </c>
      <c r="G19" s="58">
        <v>46363</v>
      </c>
      <c r="H19" s="46">
        <v>3.9439999999999996E-3</v>
      </c>
      <c r="I19" s="53">
        <v>102.585284</v>
      </c>
      <c r="J19" s="40"/>
    </row>
    <row r="20" spans="1:10" s="1" customFormat="1" ht="14.5" x14ac:dyDescent="0.35">
      <c r="A20" s="50" t="s">
        <v>90</v>
      </c>
      <c r="B20" s="45">
        <v>11300000</v>
      </c>
      <c r="C20" s="52">
        <v>6.5000000000000002E-2</v>
      </c>
      <c r="D20" s="48">
        <v>40891</v>
      </c>
      <c r="E20" s="48">
        <v>46370</v>
      </c>
      <c r="F20" s="57">
        <v>46187</v>
      </c>
      <c r="G20" s="58">
        <v>46370</v>
      </c>
      <c r="H20" s="46">
        <v>4.1390000000000003E-3</v>
      </c>
      <c r="I20" s="53">
        <v>102.771221</v>
      </c>
      <c r="J20" s="40"/>
    </row>
    <row r="21" spans="1:10" s="1" customFormat="1" ht="14.5" x14ac:dyDescent="0.35">
      <c r="A21" s="50" t="s">
        <v>91</v>
      </c>
      <c r="B21" s="45">
        <v>11100000</v>
      </c>
      <c r="C21" s="52">
        <v>6.6400000000000001E-2</v>
      </c>
      <c r="D21" s="48">
        <v>40898</v>
      </c>
      <c r="E21" s="48">
        <v>46377</v>
      </c>
      <c r="F21" s="57">
        <v>46194</v>
      </c>
      <c r="G21" s="58">
        <v>46377</v>
      </c>
      <c r="H21" s="46">
        <v>4.333E-3</v>
      </c>
      <c r="I21" s="53">
        <v>102.94432500000001</v>
      </c>
      <c r="J21" s="40"/>
    </row>
    <row r="22" spans="1:10" s="1" customFormat="1" ht="14.5" x14ac:dyDescent="0.35">
      <c r="A22" s="50" t="s">
        <v>92</v>
      </c>
      <c r="B22" s="45">
        <v>10000000</v>
      </c>
      <c r="C22" s="52">
        <v>7.0000000000000007E-2</v>
      </c>
      <c r="D22" s="48">
        <v>40907</v>
      </c>
      <c r="E22" s="48">
        <v>46386</v>
      </c>
      <c r="F22" s="57">
        <v>46203</v>
      </c>
      <c r="G22" s="58">
        <v>46386</v>
      </c>
      <c r="H22" s="46">
        <v>4.62E-3</v>
      </c>
      <c r="I22" s="53">
        <v>103.261466</v>
      </c>
      <c r="J22" s="40"/>
    </row>
    <row r="23" spans="1:10" s="1" customFormat="1" ht="14.5" x14ac:dyDescent="0.35">
      <c r="A23" s="50" t="s">
        <v>93</v>
      </c>
      <c r="B23" s="45">
        <v>5100000</v>
      </c>
      <c r="C23" s="52">
        <v>6.9699999999999998E-2</v>
      </c>
      <c r="D23" s="48">
        <v>39430</v>
      </c>
      <c r="E23" s="48">
        <v>46735</v>
      </c>
      <c r="F23" s="57">
        <v>46187</v>
      </c>
      <c r="G23" s="58">
        <v>46370</v>
      </c>
      <c r="H23" s="46">
        <v>1.2661E-2</v>
      </c>
      <c r="I23" s="53">
        <v>108.20380900000001</v>
      </c>
      <c r="J23" s="40"/>
    </row>
    <row r="24" spans="1:10" s="1" customFormat="1" ht="14.5" x14ac:dyDescent="0.35">
      <c r="A24" s="50" t="s">
        <v>94</v>
      </c>
      <c r="B24" s="45">
        <v>18130000</v>
      </c>
      <c r="C24" s="52">
        <v>7.0999999999999994E-2</v>
      </c>
      <c r="D24" s="48">
        <v>39470</v>
      </c>
      <c r="E24" s="48">
        <v>46775</v>
      </c>
      <c r="F24" s="57">
        <v>46045</v>
      </c>
      <c r="G24" s="58">
        <v>46226</v>
      </c>
      <c r="H24" s="46">
        <v>1.2891E-2</v>
      </c>
      <c r="I24" s="53">
        <v>108.96476</v>
      </c>
      <c r="J24" s="40"/>
    </row>
    <row r="25" spans="1:10" s="1" customFormat="1" ht="14.5" x14ac:dyDescent="0.35">
      <c r="A25" s="50" t="s">
        <v>95</v>
      </c>
      <c r="B25" s="45">
        <v>10550000</v>
      </c>
      <c r="C25" s="52">
        <v>7.1999999999999995E-2</v>
      </c>
      <c r="D25" s="48">
        <v>39526</v>
      </c>
      <c r="E25" s="48">
        <v>46831</v>
      </c>
      <c r="F25" s="57">
        <v>46100</v>
      </c>
      <c r="G25" s="58">
        <v>46284</v>
      </c>
      <c r="H25" s="46">
        <v>1.3213000000000001E-2</v>
      </c>
      <c r="I25" s="53">
        <v>109.962526</v>
      </c>
      <c r="J25" s="40"/>
    </row>
    <row r="26" spans="1:10" s="1" customFormat="1" ht="14.5" x14ac:dyDescent="0.35">
      <c r="A26" s="50" t="s">
        <v>96</v>
      </c>
      <c r="B26" s="45">
        <v>5720000</v>
      </c>
      <c r="C26" s="52">
        <v>7.2300000000000003E-2</v>
      </c>
      <c r="D26" s="48">
        <v>39575</v>
      </c>
      <c r="E26" s="48">
        <v>46880</v>
      </c>
      <c r="F26" s="57">
        <v>46149</v>
      </c>
      <c r="G26" s="58">
        <v>46333</v>
      </c>
      <c r="H26" s="46">
        <v>1.3495E-2</v>
      </c>
      <c r="I26" s="53">
        <v>110.72473100000001</v>
      </c>
      <c r="J26" s="40"/>
    </row>
    <row r="27" spans="1:10" s="1" customFormat="1" ht="14.5" x14ac:dyDescent="0.35">
      <c r="A27" s="50" t="s">
        <v>97</v>
      </c>
      <c r="B27" s="45">
        <v>7230000</v>
      </c>
      <c r="C27" s="52">
        <v>7.2499999999999995E-2</v>
      </c>
      <c r="D27" s="48">
        <v>39617</v>
      </c>
      <c r="E27" s="48">
        <v>46922</v>
      </c>
      <c r="F27" s="57">
        <v>46191</v>
      </c>
      <c r="G27" s="58">
        <v>46374</v>
      </c>
      <c r="H27" s="46">
        <v>1.3736999999999999E-2</v>
      </c>
      <c r="I27" s="53">
        <v>111.36591</v>
      </c>
      <c r="J27" s="40"/>
    </row>
    <row r="28" spans="1:10" s="1" customFormat="1" ht="14.5" x14ac:dyDescent="0.35">
      <c r="A28" s="50" t="s">
        <v>98</v>
      </c>
      <c r="B28" s="45">
        <v>6115000</v>
      </c>
      <c r="C28" s="52">
        <v>7.2999999999999995E-2</v>
      </c>
      <c r="D28" s="48">
        <v>39652</v>
      </c>
      <c r="E28" s="48">
        <v>46957</v>
      </c>
      <c r="F28" s="57">
        <v>46045</v>
      </c>
      <c r="G28" s="58">
        <v>46226</v>
      </c>
      <c r="H28" s="46">
        <v>1.3938000000000001E-2</v>
      </c>
      <c r="I28" s="53">
        <v>111.971574</v>
      </c>
      <c r="J28" s="40"/>
    </row>
    <row r="29" spans="1:10" s="1" customFormat="1" ht="14.5" x14ac:dyDescent="0.35">
      <c r="A29" s="50" t="s">
        <v>99</v>
      </c>
      <c r="B29" s="45">
        <v>10000000</v>
      </c>
      <c r="C29" s="52">
        <v>7.3499999999999996E-2</v>
      </c>
      <c r="D29" s="48">
        <v>39680</v>
      </c>
      <c r="E29" s="48">
        <v>46985</v>
      </c>
      <c r="F29" s="57">
        <v>46073</v>
      </c>
      <c r="G29" s="58">
        <v>46254</v>
      </c>
      <c r="H29" s="46">
        <v>1.4099E-2</v>
      </c>
      <c r="I29" s="53">
        <v>112.481149</v>
      </c>
      <c r="J29" s="40"/>
    </row>
    <row r="30" spans="1:10" s="1" customFormat="1" ht="14.5" x14ac:dyDescent="0.35">
      <c r="A30" s="50" t="s">
        <v>100</v>
      </c>
      <c r="B30" s="45">
        <v>6150000</v>
      </c>
      <c r="C30" s="52">
        <v>7.3899999999999993E-2</v>
      </c>
      <c r="D30" s="48">
        <v>39694</v>
      </c>
      <c r="E30" s="48">
        <v>46999</v>
      </c>
      <c r="F30" s="57">
        <v>46084</v>
      </c>
      <c r="G30" s="58">
        <v>46268</v>
      </c>
      <c r="H30" s="46">
        <v>1.418E-2</v>
      </c>
      <c r="I30" s="53">
        <v>112.752827</v>
      </c>
      <c r="J30" s="40"/>
    </row>
    <row r="31" spans="1:10" s="1" customFormat="1" ht="14.5" x14ac:dyDescent="0.35">
      <c r="A31" s="50" t="s">
        <v>101</v>
      </c>
      <c r="B31" s="45">
        <v>5100000</v>
      </c>
      <c r="C31" s="52">
        <v>7.4200000000000002E-2</v>
      </c>
      <c r="D31" s="48">
        <v>39703</v>
      </c>
      <c r="E31" s="48">
        <v>47008</v>
      </c>
      <c r="F31" s="57">
        <v>46093</v>
      </c>
      <c r="G31" s="58">
        <v>46277</v>
      </c>
      <c r="H31" s="46">
        <v>1.4232E-2</v>
      </c>
      <c r="I31" s="53">
        <v>112.946411</v>
      </c>
      <c r="J31" s="40"/>
    </row>
    <row r="32" spans="1:10" s="1" customFormat="1" ht="14.5" x14ac:dyDescent="0.35">
      <c r="A32" s="50" t="s">
        <v>102</v>
      </c>
      <c r="B32" s="45">
        <v>7500000</v>
      </c>
      <c r="C32" s="52">
        <v>7.46E-2</v>
      </c>
      <c r="D32" s="48">
        <v>39729</v>
      </c>
      <c r="E32" s="48">
        <v>47034</v>
      </c>
      <c r="F32" s="57">
        <v>46120</v>
      </c>
      <c r="G32" s="58">
        <v>46303</v>
      </c>
      <c r="H32" s="46">
        <v>1.4381E-2</v>
      </c>
      <c r="I32" s="53">
        <v>113.417069</v>
      </c>
      <c r="J32" s="40"/>
    </row>
    <row r="33" spans="1:10" s="1" customFormat="1" ht="14.5" x14ac:dyDescent="0.35">
      <c r="A33" s="50" t="s">
        <v>103</v>
      </c>
      <c r="B33" s="45">
        <v>4315000</v>
      </c>
      <c r="C33" s="52">
        <v>7.4999999999999997E-2</v>
      </c>
      <c r="D33" s="48">
        <v>39757</v>
      </c>
      <c r="E33" s="48">
        <v>47062</v>
      </c>
      <c r="F33" s="57">
        <v>46147</v>
      </c>
      <c r="G33" s="58">
        <v>46331</v>
      </c>
      <c r="H33" s="46">
        <v>1.4541999999999999E-2</v>
      </c>
      <c r="I33" s="53">
        <v>113.90239699999999</v>
      </c>
      <c r="J33" s="40"/>
    </row>
    <row r="34" spans="1:10" s="1" customFormat="1" ht="14.5" x14ac:dyDescent="0.35">
      <c r="A34" s="50" t="s">
        <v>104</v>
      </c>
      <c r="B34" s="45">
        <v>4100000</v>
      </c>
      <c r="C34" s="52">
        <v>7.5300000000000006E-2</v>
      </c>
      <c r="D34" s="48">
        <v>39771</v>
      </c>
      <c r="E34" s="48">
        <v>47076</v>
      </c>
      <c r="F34" s="57">
        <v>46161</v>
      </c>
      <c r="G34" s="58">
        <v>46345</v>
      </c>
      <c r="H34" s="46">
        <v>1.4623000000000001E-2</v>
      </c>
      <c r="I34" s="53">
        <v>114.17383700000001</v>
      </c>
      <c r="J34" s="40"/>
    </row>
    <row r="35" spans="1:10" s="1" customFormat="1" ht="14.5" x14ac:dyDescent="0.35">
      <c r="A35" s="50" t="s">
        <v>105</v>
      </c>
      <c r="B35" s="45">
        <v>1500000</v>
      </c>
      <c r="C35" s="52">
        <v>7.5499999999999998E-2</v>
      </c>
      <c r="D35" s="48">
        <v>39787</v>
      </c>
      <c r="E35" s="48">
        <v>47092</v>
      </c>
      <c r="F35" s="57">
        <v>46178</v>
      </c>
      <c r="G35" s="58">
        <v>46361</v>
      </c>
      <c r="H35" s="46">
        <v>1.4715000000000001E-2</v>
      </c>
      <c r="I35" s="53">
        <v>114.465885</v>
      </c>
      <c r="J35" s="40"/>
    </row>
    <row r="36" spans="1:10" s="1" customFormat="1" ht="14.5" x14ac:dyDescent="0.35">
      <c r="A36" s="50" t="s">
        <v>106</v>
      </c>
      <c r="B36" s="45">
        <v>5052000</v>
      </c>
      <c r="C36" s="52">
        <v>8.5000000000000006E-2</v>
      </c>
      <c r="D36" s="48">
        <v>39799</v>
      </c>
      <c r="E36" s="48">
        <v>47104</v>
      </c>
      <c r="F36" s="57">
        <v>46190</v>
      </c>
      <c r="G36" s="58">
        <v>46373</v>
      </c>
      <c r="H36" s="46">
        <v>1.4784E-2</v>
      </c>
      <c r="I36" s="53">
        <v>116.930744</v>
      </c>
      <c r="J36" s="40"/>
    </row>
    <row r="37" spans="1:10" s="1" customFormat="1" ht="14.5" x14ac:dyDescent="0.35">
      <c r="A37" s="50" t="s">
        <v>107</v>
      </c>
      <c r="B37" s="45">
        <v>6000000</v>
      </c>
      <c r="C37" s="52">
        <v>9.5000000000000001E-2</v>
      </c>
      <c r="D37" s="48">
        <v>39806</v>
      </c>
      <c r="E37" s="48">
        <v>47111</v>
      </c>
      <c r="F37" s="57">
        <v>46197</v>
      </c>
      <c r="G37" s="58">
        <v>46380</v>
      </c>
      <c r="H37" s="46">
        <v>1.4824E-2</v>
      </c>
      <c r="I37" s="53">
        <v>119.479122</v>
      </c>
      <c r="J37" s="40"/>
    </row>
    <row r="38" spans="1:10" s="1" customFormat="1" ht="14.5" x14ac:dyDescent="0.35">
      <c r="A38" s="50" t="s">
        <v>108</v>
      </c>
      <c r="B38" s="45">
        <v>2110000</v>
      </c>
      <c r="C38" s="52">
        <v>0.105</v>
      </c>
      <c r="D38" s="48">
        <v>39813</v>
      </c>
      <c r="E38" s="48">
        <v>47118</v>
      </c>
      <c r="F38" s="57">
        <v>46203</v>
      </c>
      <c r="G38" s="58">
        <v>46387</v>
      </c>
      <c r="H38" s="46">
        <v>1.4864E-2</v>
      </c>
      <c r="I38" s="53">
        <v>122.040167</v>
      </c>
      <c r="J38" s="40"/>
    </row>
    <row r="39" spans="1:10" s="1" customFormat="1" ht="14.5" x14ac:dyDescent="0.35">
      <c r="A39" s="50" t="s">
        <v>109</v>
      </c>
      <c r="B39" s="45">
        <v>4000000</v>
      </c>
      <c r="C39" s="52">
        <v>0.115</v>
      </c>
      <c r="D39" s="48">
        <v>39820</v>
      </c>
      <c r="E39" s="48">
        <v>47125</v>
      </c>
      <c r="F39" s="57">
        <v>46029</v>
      </c>
      <c r="G39" s="58">
        <v>46210</v>
      </c>
      <c r="H39" s="46">
        <v>1.4905E-2</v>
      </c>
      <c r="I39" s="53">
        <v>124.65885400000001</v>
      </c>
      <c r="J39" s="40"/>
    </row>
    <row r="40" spans="1:10" s="1" customFormat="1" ht="14.5" x14ac:dyDescent="0.35">
      <c r="A40" s="50" t="s">
        <v>110</v>
      </c>
      <c r="B40" s="45">
        <v>3700000</v>
      </c>
      <c r="C40" s="52">
        <v>0.11749999999999999</v>
      </c>
      <c r="D40" s="48">
        <v>39834</v>
      </c>
      <c r="E40" s="48">
        <v>47139</v>
      </c>
      <c r="F40" s="57">
        <v>46043</v>
      </c>
      <c r="G40" s="58">
        <v>46224</v>
      </c>
      <c r="H40" s="46">
        <v>1.4985E-2</v>
      </c>
      <c r="I40" s="53">
        <v>125.630882</v>
      </c>
      <c r="J40" s="40"/>
    </row>
    <row r="41" spans="1:10" s="1" customFormat="1" ht="14.5" x14ac:dyDescent="0.35">
      <c r="A41" s="50" t="s">
        <v>111</v>
      </c>
      <c r="B41" s="45">
        <v>4800000</v>
      </c>
      <c r="C41" s="52">
        <v>0.12</v>
      </c>
      <c r="D41" s="48">
        <v>39841</v>
      </c>
      <c r="E41" s="48">
        <v>47146</v>
      </c>
      <c r="F41" s="57">
        <v>46050</v>
      </c>
      <c r="G41" s="58">
        <v>46231</v>
      </c>
      <c r="H41" s="46">
        <v>1.5025E-2</v>
      </c>
      <c r="I41" s="53">
        <v>126.43832</v>
      </c>
      <c r="J41" s="40"/>
    </row>
    <row r="42" spans="1:10" s="1" customFormat="1" ht="14.5" x14ac:dyDescent="0.35">
      <c r="A42" s="50" t="s">
        <v>112</v>
      </c>
      <c r="B42" s="45">
        <v>4000000</v>
      </c>
      <c r="C42" s="52">
        <v>0.121</v>
      </c>
      <c r="D42" s="48">
        <v>39850</v>
      </c>
      <c r="E42" s="48">
        <v>47155</v>
      </c>
      <c r="F42" s="57">
        <v>46059</v>
      </c>
      <c r="G42" s="58">
        <v>46240</v>
      </c>
      <c r="H42" s="46">
        <v>1.5077E-2</v>
      </c>
      <c r="I42" s="53">
        <v>126.926585</v>
      </c>
      <c r="J42" s="40"/>
    </row>
    <row r="43" spans="1:10" s="1" customFormat="1" ht="14.5" x14ac:dyDescent="0.35">
      <c r="A43" s="50" t="s">
        <v>113</v>
      </c>
      <c r="B43" s="45">
        <v>5300000</v>
      </c>
      <c r="C43" s="52">
        <v>0.1234</v>
      </c>
      <c r="D43" s="48">
        <v>39857</v>
      </c>
      <c r="E43" s="48">
        <v>47162</v>
      </c>
      <c r="F43" s="57">
        <v>46066</v>
      </c>
      <c r="G43" s="58">
        <v>46247</v>
      </c>
      <c r="H43" s="46">
        <v>1.5117999999999999E-2</v>
      </c>
      <c r="I43" s="53">
        <v>127.72458899999999</v>
      </c>
      <c r="J43" s="40"/>
    </row>
    <row r="44" spans="1:10" s="1" customFormat="1" ht="14.5" x14ac:dyDescent="0.35">
      <c r="A44" s="50" t="s">
        <v>114</v>
      </c>
      <c r="B44" s="45">
        <v>3400000</v>
      </c>
      <c r="C44" s="52">
        <v>0.1234</v>
      </c>
      <c r="D44" s="48">
        <v>39864</v>
      </c>
      <c r="E44" s="48">
        <v>47169</v>
      </c>
      <c r="F44" s="57">
        <v>46073</v>
      </c>
      <c r="G44" s="58">
        <v>46254</v>
      </c>
      <c r="H44" s="46">
        <v>1.5158E-2</v>
      </c>
      <c r="I44" s="53">
        <v>127.912594</v>
      </c>
      <c r="J44" s="40"/>
    </row>
    <row r="45" spans="1:10" s="1" customFormat="1" ht="14.5" x14ac:dyDescent="0.35">
      <c r="A45" s="50" t="s">
        <v>115</v>
      </c>
      <c r="B45" s="45">
        <v>2600000</v>
      </c>
      <c r="C45" s="52">
        <v>0.125</v>
      </c>
      <c r="D45" s="48">
        <v>39871</v>
      </c>
      <c r="E45" s="48">
        <v>47176</v>
      </c>
      <c r="F45" s="57">
        <v>46080</v>
      </c>
      <c r="G45" s="58">
        <v>46261</v>
      </c>
      <c r="H45" s="46">
        <v>1.5198E-2</v>
      </c>
      <c r="I45" s="53">
        <v>128.515951</v>
      </c>
      <c r="J45" s="40"/>
    </row>
    <row r="46" spans="1:10" s="1" customFormat="1" ht="14.5" x14ac:dyDescent="0.35">
      <c r="A46" s="50" t="s">
        <v>116</v>
      </c>
      <c r="B46" s="45">
        <v>2800000</v>
      </c>
      <c r="C46" s="52">
        <v>0.125</v>
      </c>
      <c r="D46" s="48">
        <v>39876</v>
      </c>
      <c r="E46" s="48">
        <v>47181</v>
      </c>
      <c r="F46" s="57">
        <v>46085</v>
      </c>
      <c r="G46" s="58">
        <v>46269</v>
      </c>
      <c r="H46" s="46">
        <v>1.5226999999999999E-2</v>
      </c>
      <c r="I46" s="53">
        <v>128.70769200000001</v>
      </c>
      <c r="J46" s="40"/>
    </row>
    <row r="47" spans="1:10" s="1" customFormat="1" ht="14.5" x14ac:dyDescent="0.35">
      <c r="A47" s="50" t="s">
        <v>117</v>
      </c>
      <c r="B47" s="45">
        <v>400000</v>
      </c>
      <c r="C47" s="52">
        <v>0.126</v>
      </c>
      <c r="D47" s="48">
        <v>39883</v>
      </c>
      <c r="E47" s="48">
        <v>47188</v>
      </c>
      <c r="F47" s="57">
        <v>46092</v>
      </c>
      <c r="G47" s="58">
        <v>46276</v>
      </c>
      <c r="H47" s="46">
        <v>1.5266999999999999E-2</v>
      </c>
      <c r="I47" s="53">
        <v>129.15812500000001</v>
      </c>
      <c r="J47" s="40"/>
    </row>
    <row r="48" spans="1:10" s="1" customFormat="1" ht="14.5" x14ac:dyDescent="0.35">
      <c r="A48" s="50" t="s">
        <v>118</v>
      </c>
      <c r="B48" s="45">
        <v>2500000</v>
      </c>
      <c r="C48" s="52">
        <v>0.126</v>
      </c>
      <c r="D48" s="48">
        <v>39890</v>
      </c>
      <c r="E48" s="48">
        <v>47195</v>
      </c>
      <c r="F48" s="57">
        <v>46099</v>
      </c>
      <c r="G48" s="58">
        <v>46283</v>
      </c>
      <c r="H48" s="46">
        <v>1.5306999999999999E-2</v>
      </c>
      <c r="I48" s="53">
        <v>129.34685200000001</v>
      </c>
      <c r="J48" s="40"/>
    </row>
    <row r="49" spans="1:10" s="1" customFormat="1" ht="14.5" x14ac:dyDescent="0.35">
      <c r="A49" s="50" t="s">
        <v>119</v>
      </c>
      <c r="B49" s="45">
        <v>3800000</v>
      </c>
      <c r="C49" s="52">
        <v>0.127</v>
      </c>
      <c r="D49" s="48">
        <v>39897</v>
      </c>
      <c r="E49" s="48">
        <v>47202</v>
      </c>
      <c r="F49" s="57">
        <v>46106</v>
      </c>
      <c r="G49" s="58">
        <v>46290</v>
      </c>
      <c r="H49" s="46">
        <v>1.5348000000000001E-2</v>
      </c>
      <c r="I49" s="53">
        <v>129.80201</v>
      </c>
      <c r="J49" s="40"/>
    </row>
    <row r="50" spans="1:10" s="1" customFormat="1" ht="14.5" x14ac:dyDescent="0.35">
      <c r="A50" s="50" t="s">
        <v>120</v>
      </c>
      <c r="B50" s="45">
        <v>2400000</v>
      </c>
      <c r="C50" s="52">
        <v>0.12809999999999999</v>
      </c>
      <c r="D50" s="48">
        <v>39918</v>
      </c>
      <c r="E50" s="48">
        <v>47223</v>
      </c>
      <c r="F50" s="57">
        <v>46127</v>
      </c>
      <c r="G50" s="58">
        <v>46310</v>
      </c>
      <c r="H50" s="46">
        <v>1.5468000000000001E-2</v>
      </c>
      <c r="I50" s="53">
        <v>130.65937400000001</v>
      </c>
      <c r="J50" s="40"/>
    </row>
    <row r="51" spans="1:10" s="1" customFormat="1" ht="14.5" x14ac:dyDescent="0.35">
      <c r="A51" s="50" t="s">
        <v>121</v>
      </c>
      <c r="B51" s="45">
        <v>6200000</v>
      </c>
      <c r="C51" s="52">
        <v>0.12970000000000001</v>
      </c>
      <c r="D51" s="48">
        <v>39946</v>
      </c>
      <c r="E51" s="48">
        <v>47251</v>
      </c>
      <c r="F51" s="57">
        <v>46155</v>
      </c>
      <c r="G51" s="58">
        <v>46339</v>
      </c>
      <c r="H51" s="46">
        <v>1.5630000000000002E-2</v>
      </c>
      <c r="I51" s="53">
        <v>131.883385</v>
      </c>
      <c r="J51" s="40"/>
    </row>
    <row r="52" spans="1:10" s="1" customFormat="1" ht="14.5" x14ac:dyDescent="0.35">
      <c r="A52" s="50" t="s">
        <v>122</v>
      </c>
      <c r="B52" s="45">
        <v>4700000</v>
      </c>
      <c r="C52" s="52">
        <v>0.13</v>
      </c>
      <c r="D52" s="48">
        <v>39981</v>
      </c>
      <c r="E52" s="48">
        <v>47286</v>
      </c>
      <c r="F52" s="57">
        <v>46190</v>
      </c>
      <c r="G52" s="58">
        <v>46373</v>
      </c>
      <c r="H52" s="46">
        <v>1.5831000000000001E-2</v>
      </c>
      <c r="I52" s="53">
        <v>132.93443199999999</v>
      </c>
      <c r="J52" s="40"/>
    </row>
    <row r="53" spans="1:10" s="1" customFormat="1" ht="14.5" x14ac:dyDescent="0.35">
      <c r="A53" s="50" t="s">
        <v>123</v>
      </c>
      <c r="B53" s="45">
        <v>6500000</v>
      </c>
      <c r="C53" s="52">
        <v>0.13</v>
      </c>
      <c r="D53" s="48">
        <v>39995</v>
      </c>
      <c r="E53" s="48">
        <v>47300</v>
      </c>
      <c r="F53" s="57">
        <v>46023</v>
      </c>
      <c r="G53" s="58">
        <v>46204</v>
      </c>
      <c r="H53" s="46">
        <v>1.5913E-2</v>
      </c>
      <c r="I53" s="53">
        <v>133.32263699999999</v>
      </c>
      <c r="J53" s="40"/>
    </row>
    <row r="54" spans="1:10" s="1" customFormat="1" ht="14.5" x14ac:dyDescent="0.35">
      <c r="A54" s="50" t="s">
        <v>124</v>
      </c>
      <c r="B54" s="45">
        <v>15750000</v>
      </c>
      <c r="C54" s="52">
        <v>0.13</v>
      </c>
      <c r="D54" s="48">
        <v>40009</v>
      </c>
      <c r="E54" s="48">
        <v>47314</v>
      </c>
      <c r="F54" s="57">
        <v>46037</v>
      </c>
      <c r="G54" s="58">
        <v>46218</v>
      </c>
      <c r="H54" s="46">
        <v>1.6003E-2</v>
      </c>
      <c r="I54" s="53">
        <v>133.70781600000001</v>
      </c>
      <c r="J54" s="40"/>
    </row>
    <row r="55" spans="1:10" s="1" customFormat="1" ht="14.5" x14ac:dyDescent="0.35">
      <c r="A55" s="50" t="s">
        <v>125</v>
      </c>
      <c r="B55" s="45">
        <v>11448000</v>
      </c>
      <c r="C55" s="52">
        <v>0.13</v>
      </c>
      <c r="D55" s="48">
        <v>40030</v>
      </c>
      <c r="E55" s="48">
        <v>47335</v>
      </c>
      <c r="F55" s="57">
        <v>46058</v>
      </c>
      <c r="G55" s="58">
        <v>46239</v>
      </c>
      <c r="H55" s="46">
        <v>1.6138E-2</v>
      </c>
      <c r="I55" s="53">
        <v>134.28396699999999</v>
      </c>
      <c r="J55" s="40"/>
    </row>
    <row r="56" spans="1:10" s="1" customFormat="1" ht="14.5" x14ac:dyDescent="0.35">
      <c r="A56" s="50" t="s">
        <v>126</v>
      </c>
      <c r="B56" s="45">
        <v>13043000</v>
      </c>
      <c r="C56" s="52">
        <v>0.13</v>
      </c>
      <c r="D56" s="48">
        <v>40044</v>
      </c>
      <c r="E56" s="48">
        <v>47349</v>
      </c>
      <c r="F56" s="57">
        <v>46072</v>
      </c>
      <c r="G56" s="58">
        <v>46253</v>
      </c>
      <c r="H56" s="46">
        <v>1.6227999999999999E-2</v>
      </c>
      <c r="I56" s="53">
        <v>134.66699399999999</v>
      </c>
      <c r="J56" s="40"/>
    </row>
    <row r="57" spans="1:10" s="1" customFormat="1" ht="14.5" x14ac:dyDescent="0.35">
      <c r="A57" s="50" t="s">
        <v>127</v>
      </c>
      <c r="B57" s="45">
        <v>10000000</v>
      </c>
      <c r="C57" s="52">
        <v>0.12</v>
      </c>
      <c r="D57" s="48">
        <v>40058</v>
      </c>
      <c r="E57" s="48">
        <v>47363</v>
      </c>
      <c r="F57" s="57">
        <v>46083</v>
      </c>
      <c r="G57" s="58">
        <v>46267</v>
      </c>
      <c r="H57" s="46">
        <v>1.6317999999999999E-2</v>
      </c>
      <c r="I57" s="53">
        <v>131.937783</v>
      </c>
      <c r="J57" s="40"/>
    </row>
    <row r="58" spans="1:10" s="1" customFormat="1" ht="14.5" x14ac:dyDescent="0.35">
      <c r="A58" s="50" t="s">
        <v>128</v>
      </c>
      <c r="B58" s="45">
        <v>12000000</v>
      </c>
      <c r="C58" s="52">
        <v>0.12</v>
      </c>
      <c r="D58" s="48">
        <v>40072</v>
      </c>
      <c r="E58" s="48">
        <v>47377</v>
      </c>
      <c r="F58" s="57">
        <v>46097</v>
      </c>
      <c r="G58" s="58">
        <v>46281</v>
      </c>
      <c r="H58" s="46">
        <v>1.6409E-2</v>
      </c>
      <c r="I58" s="53">
        <v>132.27657199999999</v>
      </c>
      <c r="J58" s="40"/>
    </row>
    <row r="59" spans="1:10" s="1" customFormat="1" ht="14.5" x14ac:dyDescent="0.35">
      <c r="A59" s="50" t="s">
        <v>129</v>
      </c>
      <c r="B59" s="45">
        <v>14000000</v>
      </c>
      <c r="C59" s="52">
        <v>0.12</v>
      </c>
      <c r="D59" s="48">
        <v>40086</v>
      </c>
      <c r="E59" s="48">
        <v>47391</v>
      </c>
      <c r="F59" s="57">
        <v>46112</v>
      </c>
      <c r="G59" s="58">
        <v>46295</v>
      </c>
      <c r="H59" s="46">
        <v>1.6499E-2</v>
      </c>
      <c r="I59" s="53">
        <v>132.62826000000001</v>
      </c>
      <c r="J59" s="40"/>
    </row>
    <row r="60" spans="1:10" s="1" customFormat="1" ht="14.5" x14ac:dyDescent="0.35">
      <c r="A60" s="50" t="s">
        <v>130</v>
      </c>
      <c r="B60" s="45">
        <v>10000000</v>
      </c>
      <c r="C60" s="52">
        <v>0.11</v>
      </c>
      <c r="D60" s="48">
        <v>40088</v>
      </c>
      <c r="E60" s="48">
        <v>47393</v>
      </c>
      <c r="F60" s="57">
        <v>46114</v>
      </c>
      <c r="G60" s="58">
        <v>46297</v>
      </c>
      <c r="H60" s="46">
        <v>1.6511999999999999E-2</v>
      </c>
      <c r="I60" s="53">
        <v>129.519138</v>
      </c>
      <c r="J60" s="40"/>
    </row>
    <row r="61" spans="1:10" s="1" customFormat="1" ht="14.5" x14ac:dyDescent="0.35">
      <c r="A61" s="50" t="s">
        <v>131</v>
      </c>
      <c r="B61" s="45">
        <v>14300000</v>
      </c>
      <c r="C61" s="52">
        <v>0.11</v>
      </c>
      <c r="D61" s="48">
        <v>40100</v>
      </c>
      <c r="E61" s="48">
        <v>47405</v>
      </c>
      <c r="F61" s="57">
        <v>46126</v>
      </c>
      <c r="G61" s="58">
        <v>46309</v>
      </c>
      <c r="H61" s="46">
        <v>1.6589E-2</v>
      </c>
      <c r="I61" s="53">
        <v>129.77968200000001</v>
      </c>
      <c r="J61" s="40"/>
    </row>
    <row r="62" spans="1:10" s="1" customFormat="1" ht="14.5" x14ac:dyDescent="0.35">
      <c r="A62" s="50" t="s">
        <v>132</v>
      </c>
      <c r="B62" s="45">
        <v>16000000</v>
      </c>
      <c r="C62" s="52">
        <v>0.11</v>
      </c>
      <c r="D62" s="48">
        <v>40114</v>
      </c>
      <c r="E62" s="48">
        <v>47419</v>
      </c>
      <c r="F62" s="57">
        <v>46140</v>
      </c>
      <c r="G62" s="58">
        <v>46323</v>
      </c>
      <c r="H62" s="46">
        <v>1.6678999999999999E-2</v>
      </c>
      <c r="I62" s="53">
        <v>130.08284800000001</v>
      </c>
      <c r="J62" s="40"/>
    </row>
    <row r="63" spans="1:10" s="1" customFormat="1" ht="14.5" x14ac:dyDescent="0.35">
      <c r="A63" s="50" t="s">
        <v>133</v>
      </c>
      <c r="B63" s="45">
        <v>3000000</v>
      </c>
      <c r="C63" s="52">
        <v>0.09</v>
      </c>
      <c r="D63" s="48">
        <v>40123</v>
      </c>
      <c r="E63" s="48">
        <v>47428</v>
      </c>
      <c r="F63" s="57">
        <v>46148</v>
      </c>
      <c r="G63" s="58">
        <v>46332</v>
      </c>
      <c r="H63" s="46">
        <v>1.6736999999999998E-2</v>
      </c>
      <c r="I63" s="53">
        <v>123.770988</v>
      </c>
      <c r="J63" s="40"/>
    </row>
    <row r="64" spans="1:10" s="1" customFormat="1" ht="14.5" x14ac:dyDescent="0.35">
      <c r="A64" s="50" t="s">
        <v>134</v>
      </c>
      <c r="B64" s="45">
        <v>11000000</v>
      </c>
      <c r="C64" s="52">
        <v>0.09</v>
      </c>
      <c r="D64" s="48">
        <v>40135</v>
      </c>
      <c r="E64" s="48">
        <v>47440</v>
      </c>
      <c r="F64" s="57">
        <v>46160</v>
      </c>
      <c r="G64" s="58">
        <v>46344</v>
      </c>
      <c r="H64" s="46">
        <v>1.6813999999999999E-2</v>
      </c>
      <c r="I64" s="53">
        <v>123.967719</v>
      </c>
      <c r="J64" s="40"/>
    </row>
    <row r="65" spans="1:10" s="1" customFormat="1" ht="14.5" x14ac:dyDescent="0.35">
      <c r="A65" s="50" t="s">
        <v>135</v>
      </c>
      <c r="B65" s="45">
        <v>7000000</v>
      </c>
      <c r="C65" s="52">
        <v>0.09</v>
      </c>
      <c r="D65" s="48">
        <v>40142</v>
      </c>
      <c r="E65" s="48">
        <v>47447</v>
      </c>
      <c r="F65" s="123">
        <v>46167</v>
      </c>
      <c r="G65" s="124">
        <v>46351</v>
      </c>
      <c r="H65" s="46">
        <v>1.6858999999999999E-2</v>
      </c>
      <c r="I65" s="53">
        <v>124.082195</v>
      </c>
      <c r="J65" s="40"/>
    </row>
    <row r="66" spans="1:10" s="1" customFormat="1" ht="14.5" x14ac:dyDescent="0.35">
      <c r="A66" s="50" t="s">
        <v>136</v>
      </c>
      <c r="B66" s="45">
        <v>5800000</v>
      </c>
      <c r="C66" s="52">
        <v>0.08</v>
      </c>
      <c r="D66" s="48">
        <v>40151</v>
      </c>
      <c r="E66" s="48">
        <v>47456</v>
      </c>
      <c r="F66" s="123">
        <v>46177</v>
      </c>
      <c r="G66" s="124">
        <v>46360</v>
      </c>
      <c r="H66" s="46">
        <v>1.6917000000000001E-2</v>
      </c>
      <c r="I66" s="53">
        <v>120.92759100000001</v>
      </c>
      <c r="J66" s="40"/>
    </row>
    <row r="67" spans="1:10" s="1" customFormat="1" ht="14.5" x14ac:dyDescent="0.35">
      <c r="A67" s="50" t="s">
        <v>137</v>
      </c>
      <c r="B67" s="45">
        <v>8000000</v>
      </c>
      <c r="C67" s="52">
        <v>0.08</v>
      </c>
      <c r="D67" s="48">
        <v>40165</v>
      </c>
      <c r="E67" s="48">
        <v>47470</v>
      </c>
      <c r="F67" s="123">
        <v>46191</v>
      </c>
      <c r="G67" s="124">
        <v>46374</v>
      </c>
      <c r="H67" s="46">
        <v>1.7007000000000001E-2</v>
      </c>
      <c r="I67" s="53">
        <v>121.121441</v>
      </c>
      <c r="J67" s="40"/>
    </row>
    <row r="68" spans="1:10" s="1" customFormat="1" ht="14.5" x14ac:dyDescent="0.35">
      <c r="A68" s="50" t="s">
        <v>138</v>
      </c>
      <c r="B68" s="45">
        <v>5000000</v>
      </c>
      <c r="C68" s="52">
        <v>0.08</v>
      </c>
      <c r="D68" s="48">
        <v>40141</v>
      </c>
      <c r="E68" s="48">
        <v>47476</v>
      </c>
      <c r="F68" s="123">
        <v>46197</v>
      </c>
      <c r="G68" s="124">
        <v>46380</v>
      </c>
      <c r="H68" s="46">
        <v>1.7045999999999999E-2</v>
      </c>
      <c r="I68" s="53">
        <v>121.20413600000001</v>
      </c>
      <c r="J68" s="40"/>
    </row>
    <row r="69" spans="1:10" s="1" customFormat="1" ht="14.5" x14ac:dyDescent="0.35">
      <c r="A69" s="50" t="s">
        <v>139</v>
      </c>
      <c r="B69" s="45">
        <v>10000000</v>
      </c>
      <c r="C69" s="52">
        <v>0.08</v>
      </c>
      <c r="D69" s="48">
        <v>40177</v>
      </c>
      <c r="E69" s="48">
        <v>47482</v>
      </c>
      <c r="F69" s="57">
        <v>46203</v>
      </c>
      <c r="G69" s="58">
        <v>46386</v>
      </c>
      <c r="H69" s="46">
        <v>1.7084999999999999E-2</v>
      </c>
      <c r="I69" s="53">
        <v>121.286697</v>
      </c>
      <c r="J69" s="40"/>
    </row>
    <row r="70" spans="1:10" s="1" customFormat="1" ht="14.5" x14ac:dyDescent="0.35">
      <c r="A70" s="50" t="s">
        <v>140</v>
      </c>
      <c r="B70" s="45">
        <v>11000000</v>
      </c>
      <c r="C70" s="52">
        <v>0.08</v>
      </c>
      <c r="D70" s="48">
        <v>40184</v>
      </c>
      <c r="E70" s="48">
        <v>47489</v>
      </c>
      <c r="F70" s="57">
        <v>46028</v>
      </c>
      <c r="G70" s="58">
        <v>46209</v>
      </c>
      <c r="H70" s="46">
        <v>1.7129999999999999E-2</v>
      </c>
      <c r="I70" s="53">
        <v>121.366776</v>
      </c>
      <c r="J70" s="40"/>
    </row>
    <row r="71" spans="1:10" s="1" customFormat="1" ht="14.5" x14ac:dyDescent="0.35">
      <c r="A71" s="50" t="s">
        <v>141</v>
      </c>
      <c r="B71" s="45">
        <v>10000000</v>
      </c>
      <c r="C71" s="52">
        <v>0.08</v>
      </c>
      <c r="D71" s="48">
        <v>40198</v>
      </c>
      <c r="E71" s="48">
        <v>47503</v>
      </c>
      <c r="F71" s="57">
        <v>46042</v>
      </c>
      <c r="G71" s="58">
        <v>46223</v>
      </c>
      <c r="H71" s="46">
        <v>1.7219999999999999E-2</v>
      </c>
      <c r="I71" s="53">
        <v>121.558792</v>
      </c>
      <c r="J71" s="40"/>
    </row>
    <row r="72" spans="1:10" s="1" customFormat="1" ht="14.5" x14ac:dyDescent="0.35">
      <c r="A72" s="50" t="s">
        <v>142</v>
      </c>
      <c r="B72" s="45">
        <v>8100000</v>
      </c>
      <c r="C72" s="52">
        <v>0.08</v>
      </c>
      <c r="D72" s="48">
        <v>40212</v>
      </c>
      <c r="E72" s="48">
        <v>47517</v>
      </c>
      <c r="F72" s="57">
        <v>46056</v>
      </c>
      <c r="G72" s="58">
        <v>46237</v>
      </c>
      <c r="H72" s="46">
        <v>1.7309999999999999E-2</v>
      </c>
      <c r="I72" s="53">
        <v>121.75005899999999</v>
      </c>
      <c r="J72" s="40"/>
    </row>
    <row r="73" spans="1:10" s="1" customFormat="1" ht="14.5" x14ac:dyDescent="0.35">
      <c r="A73" s="50" t="s">
        <v>143</v>
      </c>
      <c r="B73" s="45">
        <v>8300000</v>
      </c>
      <c r="C73" s="52">
        <v>0.08</v>
      </c>
      <c r="D73" s="48">
        <v>40226</v>
      </c>
      <c r="E73" s="48">
        <v>47531</v>
      </c>
      <c r="F73" s="57">
        <v>46070</v>
      </c>
      <c r="G73" s="58">
        <v>46251</v>
      </c>
      <c r="H73" s="46">
        <v>1.7399999999999999E-2</v>
      </c>
      <c r="I73" s="53">
        <v>121.940577</v>
      </c>
      <c r="J73" s="40"/>
    </row>
    <row r="74" spans="1:10" s="1" customFormat="1" ht="14.5" x14ac:dyDescent="0.35">
      <c r="A74" s="50" t="s">
        <v>144</v>
      </c>
      <c r="B74" s="45">
        <v>6930000</v>
      </c>
      <c r="C74" s="52">
        <v>0.08</v>
      </c>
      <c r="D74" s="48">
        <v>40240</v>
      </c>
      <c r="E74" s="48">
        <v>47545</v>
      </c>
      <c r="F74" s="57">
        <v>46084</v>
      </c>
      <c r="G74" s="58">
        <v>46268</v>
      </c>
      <c r="H74" s="46">
        <v>1.7489999999999999E-2</v>
      </c>
      <c r="I74" s="53">
        <v>122.161584</v>
      </c>
      <c r="J74" s="40"/>
    </row>
    <row r="75" spans="1:10" s="1" customFormat="1" ht="14.5" x14ac:dyDescent="0.35">
      <c r="A75" s="50" t="s">
        <v>145</v>
      </c>
      <c r="B75" s="45">
        <v>16100000</v>
      </c>
      <c r="C75" s="52">
        <v>0.08</v>
      </c>
      <c r="D75" s="48">
        <v>40247</v>
      </c>
      <c r="E75" s="48">
        <v>47552</v>
      </c>
      <c r="F75" s="57">
        <v>46091</v>
      </c>
      <c r="G75" s="58">
        <v>46275</v>
      </c>
      <c r="H75" s="46">
        <v>1.7534999999999999E-2</v>
      </c>
      <c r="I75" s="53">
        <v>122.25433200000001</v>
      </c>
      <c r="J75" s="40"/>
    </row>
    <row r="76" spans="1:10" s="1" customFormat="1" ht="14.5" x14ac:dyDescent="0.35">
      <c r="A76" s="50" t="s">
        <v>146</v>
      </c>
      <c r="B76" s="45">
        <v>13015000</v>
      </c>
      <c r="C76" s="52">
        <v>0.08</v>
      </c>
      <c r="D76" s="48">
        <v>40261</v>
      </c>
      <c r="E76" s="48">
        <v>47566</v>
      </c>
      <c r="F76" s="57">
        <v>46105</v>
      </c>
      <c r="G76" s="58">
        <v>46289</v>
      </c>
      <c r="H76" s="46">
        <v>1.7624999999999998E-2</v>
      </c>
      <c r="I76" s="53">
        <v>122.439279</v>
      </c>
      <c r="J76" s="40"/>
    </row>
    <row r="77" spans="1:10" s="1" customFormat="1" ht="14.5" x14ac:dyDescent="0.35">
      <c r="A77" s="50" t="s">
        <v>147</v>
      </c>
      <c r="B77" s="45">
        <v>17000000</v>
      </c>
      <c r="C77" s="52">
        <v>0.08</v>
      </c>
      <c r="D77" s="48">
        <v>40282</v>
      </c>
      <c r="E77" s="48">
        <v>47587</v>
      </c>
      <c r="F77" s="57">
        <v>46126</v>
      </c>
      <c r="G77" s="58">
        <v>46309</v>
      </c>
      <c r="H77" s="46">
        <v>1.7760999999999999E-2</v>
      </c>
      <c r="I77" s="53">
        <v>122.708292</v>
      </c>
      <c r="J77" s="40"/>
    </row>
    <row r="78" spans="1:10" s="1" customFormat="1" ht="14.5" x14ac:dyDescent="0.35">
      <c r="A78" s="50" t="s">
        <v>148</v>
      </c>
      <c r="B78" s="45">
        <v>2000000</v>
      </c>
      <c r="C78" s="52">
        <v>0.08</v>
      </c>
      <c r="D78" s="48">
        <v>40289</v>
      </c>
      <c r="E78" s="48">
        <v>47594</v>
      </c>
      <c r="F78" s="57">
        <v>46133</v>
      </c>
      <c r="G78" s="58">
        <v>46316</v>
      </c>
      <c r="H78" s="46">
        <v>1.7805999999999999E-2</v>
      </c>
      <c r="I78" s="53">
        <v>122.80055400000001</v>
      </c>
      <c r="J78" s="40"/>
    </row>
    <row r="79" spans="1:10" s="1" customFormat="1" ht="14.5" x14ac:dyDescent="0.35">
      <c r="A79" s="50" t="s">
        <v>149</v>
      </c>
      <c r="B79" s="45">
        <v>5100000</v>
      </c>
      <c r="C79" s="52">
        <v>0.08</v>
      </c>
      <c r="D79" s="48">
        <v>40296</v>
      </c>
      <c r="E79" s="48">
        <v>47601</v>
      </c>
      <c r="F79" s="57">
        <v>46140</v>
      </c>
      <c r="G79" s="58">
        <v>46323</v>
      </c>
      <c r="H79" s="46">
        <v>1.7850999999999999E-2</v>
      </c>
      <c r="I79" s="53">
        <v>122.892634</v>
      </c>
      <c r="J79" s="40"/>
    </row>
    <row r="80" spans="1:10" s="1" customFormat="1" ht="14.5" x14ac:dyDescent="0.35">
      <c r="A80" s="50" t="s">
        <v>150</v>
      </c>
      <c r="B80" s="45">
        <v>10100000</v>
      </c>
      <c r="C80" s="52">
        <v>8.2500000000000004E-2</v>
      </c>
      <c r="D80" s="48">
        <v>40317</v>
      </c>
      <c r="E80" s="48">
        <v>47622</v>
      </c>
      <c r="F80" s="57">
        <v>46161</v>
      </c>
      <c r="G80" s="58">
        <v>46345</v>
      </c>
      <c r="H80" s="46">
        <v>1.7985999999999999E-2</v>
      </c>
      <c r="I80" s="53">
        <v>124.10553899999999</v>
      </c>
      <c r="J80" s="40"/>
    </row>
    <row r="81" spans="1:10" s="1" customFormat="1" ht="14.5" x14ac:dyDescent="0.35">
      <c r="A81" s="50" t="s">
        <v>151</v>
      </c>
      <c r="B81" s="45">
        <v>11000000</v>
      </c>
      <c r="C81" s="52">
        <v>8.5000000000000006E-2</v>
      </c>
      <c r="D81" s="48">
        <v>40324</v>
      </c>
      <c r="E81" s="48">
        <v>47629</v>
      </c>
      <c r="F81" s="57">
        <v>46168</v>
      </c>
      <c r="G81" s="58">
        <v>46352</v>
      </c>
      <c r="H81" s="46">
        <v>1.8030999999999998E-2</v>
      </c>
      <c r="I81" s="53">
        <v>125.13911299999999</v>
      </c>
      <c r="J81" s="40"/>
    </row>
    <row r="82" spans="1:10" s="1" customFormat="1" ht="14.5" x14ac:dyDescent="0.35">
      <c r="A82" s="50" t="s">
        <v>152</v>
      </c>
      <c r="B82" s="45">
        <v>300000</v>
      </c>
      <c r="C82" s="52">
        <v>8.7499999999999994E-2</v>
      </c>
      <c r="D82" s="48">
        <v>40331</v>
      </c>
      <c r="E82" s="48">
        <v>47636</v>
      </c>
      <c r="F82" s="57">
        <v>46175</v>
      </c>
      <c r="G82" s="58">
        <v>46358</v>
      </c>
      <c r="H82" s="46">
        <v>1.8075999999999998E-2</v>
      </c>
      <c r="I82" s="53">
        <v>126.178487</v>
      </c>
      <c r="J82" s="40"/>
    </row>
    <row r="83" spans="1:10" s="1" customFormat="1" ht="14.5" x14ac:dyDescent="0.35">
      <c r="A83" s="50" t="s">
        <v>153</v>
      </c>
      <c r="B83" s="45">
        <v>21000000</v>
      </c>
      <c r="C83" s="52">
        <v>0.09</v>
      </c>
      <c r="D83" s="48">
        <v>40340</v>
      </c>
      <c r="E83" s="48">
        <v>47645</v>
      </c>
      <c r="F83" s="57">
        <v>46184</v>
      </c>
      <c r="G83" s="58">
        <v>46367</v>
      </c>
      <c r="H83" s="46">
        <v>1.8134000000000001E-2</v>
      </c>
      <c r="I83" s="53">
        <v>127.26051699999999</v>
      </c>
      <c r="J83" s="40"/>
    </row>
    <row r="84" spans="1:10" s="1" customFormat="1" ht="14.5" x14ac:dyDescent="0.35">
      <c r="A84" s="50" t="s">
        <v>154</v>
      </c>
      <c r="B84" s="45">
        <v>7000000</v>
      </c>
      <c r="C84" s="52">
        <v>9.2499999999999999E-2</v>
      </c>
      <c r="D84" s="48">
        <v>40345</v>
      </c>
      <c r="E84" s="48">
        <v>47650</v>
      </c>
      <c r="F84" s="57">
        <v>46189</v>
      </c>
      <c r="G84" s="58">
        <v>46372</v>
      </c>
      <c r="H84" s="46">
        <v>1.8166000000000002E-2</v>
      </c>
      <c r="I84" s="53">
        <v>128.289311</v>
      </c>
      <c r="J84" s="40"/>
    </row>
    <row r="85" spans="1:10" s="1" customFormat="1" ht="14.5" x14ac:dyDescent="0.35">
      <c r="A85" s="50" t="s">
        <v>155</v>
      </c>
      <c r="B85" s="45">
        <v>14200000</v>
      </c>
      <c r="C85" s="52">
        <v>9.5000000000000001E-2</v>
      </c>
      <c r="D85" s="48">
        <v>40352</v>
      </c>
      <c r="E85" s="48">
        <v>47657</v>
      </c>
      <c r="F85" s="57">
        <v>46196</v>
      </c>
      <c r="G85" s="58">
        <v>46379</v>
      </c>
      <c r="H85" s="46">
        <v>1.8211000000000001E-2</v>
      </c>
      <c r="I85" s="53">
        <v>129.35751200000001</v>
      </c>
      <c r="J85" s="40"/>
    </row>
    <row r="86" spans="1:10" s="1" customFormat="1" ht="14.5" x14ac:dyDescent="0.35">
      <c r="A86" s="50" t="s">
        <v>156</v>
      </c>
      <c r="B86" s="45">
        <v>20000000</v>
      </c>
      <c r="C86" s="52">
        <v>0.1</v>
      </c>
      <c r="D86" s="48">
        <v>40366</v>
      </c>
      <c r="E86" s="48">
        <v>47671</v>
      </c>
      <c r="F86" s="57">
        <v>46029</v>
      </c>
      <c r="G86" s="58">
        <v>46210</v>
      </c>
      <c r="H86" s="46">
        <v>1.8301999999999999E-2</v>
      </c>
      <c r="I86" s="53">
        <v>131.51885999999999</v>
      </c>
      <c r="J86" s="40"/>
    </row>
    <row r="87" spans="1:10" s="1" customFormat="1" ht="14.5" x14ac:dyDescent="0.35">
      <c r="A87" s="50" t="s">
        <v>157</v>
      </c>
      <c r="B87" s="45">
        <v>12100000</v>
      </c>
      <c r="C87" s="52">
        <v>0.1</v>
      </c>
      <c r="D87" s="48">
        <v>40373</v>
      </c>
      <c r="E87" s="48">
        <v>47678</v>
      </c>
      <c r="F87" s="57">
        <v>46036</v>
      </c>
      <c r="G87" s="58">
        <v>46217</v>
      </c>
      <c r="H87" s="46">
        <v>1.8346999999999999E-2</v>
      </c>
      <c r="I87" s="53">
        <v>131.643597</v>
      </c>
      <c r="J87" s="40"/>
    </row>
    <row r="88" spans="1:10" s="1" customFormat="1" ht="14.5" x14ac:dyDescent="0.35">
      <c r="A88" s="50" t="s">
        <v>158</v>
      </c>
      <c r="B88" s="45">
        <v>28935000</v>
      </c>
      <c r="C88" s="52">
        <v>0.1</v>
      </c>
      <c r="D88" s="48">
        <v>40387</v>
      </c>
      <c r="E88" s="48">
        <v>47692</v>
      </c>
      <c r="F88" s="57">
        <v>46050</v>
      </c>
      <c r="G88" s="58">
        <v>46231</v>
      </c>
      <c r="H88" s="46">
        <v>1.8436999999999999E-2</v>
      </c>
      <c r="I88" s="53">
        <v>131.89247499999999</v>
      </c>
      <c r="J88" s="40"/>
    </row>
    <row r="89" spans="1:10" s="1" customFormat="1" ht="14.5" x14ac:dyDescent="0.35">
      <c r="A89" s="50" t="s">
        <v>159</v>
      </c>
      <c r="B89" s="45">
        <v>10000000</v>
      </c>
      <c r="C89" s="52">
        <v>0.1</v>
      </c>
      <c r="D89" s="48">
        <v>40394</v>
      </c>
      <c r="E89" s="48">
        <v>47699</v>
      </c>
      <c r="F89" s="57">
        <v>46057</v>
      </c>
      <c r="G89" s="58">
        <v>46238</v>
      </c>
      <c r="H89" s="46">
        <v>1.8481999999999998E-2</v>
      </c>
      <c r="I89" s="53">
        <v>132.016615</v>
      </c>
      <c r="J89" s="40"/>
    </row>
    <row r="90" spans="1:10" s="1" customFormat="1" ht="14.5" x14ac:dyDescent="0.35">
      <c r="A90" s="50" t="s">
        <v>160</v>
      </c>
      <c r="B90" s="45">
        <v>2160000</v>
      </c>
      <c r="C90" s="52">
        <v>0.1</v>
      </c>
      <c r="D90" s="48">
        <v>40401</v>
      </c>
      <c r="E90" s="48">
        <v>47706</v>
      </c>
      <c r="F90" s="57">
        <v>46064</v>
      </c>
      <c r="G90" s="58">
        <v>46245</v>
      </c>
      <c r="H90" s="46">
        <v>1.8526999999999998E-2</v>
      </c>
      <c r="I90" s="53">
        <v>132.140557</v>
      </c>
      <c r="J90" s="40"/>
    </row>
    <row r="91" spans="1:10" s="1" customFormat="1" ht="14.5" x14ac:dyDescent="0.35">
      <c r="A91" s="50" t="s">
        <v>161</v>
      </c>
      <c r="B91" s="45">
        <v>20100000</v>
      </c>
      <c r="C91" s="52">
        <v>0.14000000000000001</v>
      </c>
      <c r="D91" s="48">
        <v>40401</v>
      </c>
      <c r="E91" s="48">
        <v>51359</v>
      </c>
      <c r="F91" s="57">
        <v>46064</v>
      </c>
      <c r="G91" s="58">
        <v>46245</v>
      </c>
      <c r="H91" s="46">
        <v>4.1063000000000002E-2</v>
      </c>
      <c r="I91" s="53">
        <v>205.18292700000001</v>
      </c>
      <c r="J91" s="40"/>
    </row>
    <row r="92" spans="1:10" s="1" customFormat="1" x14ac:dyDescent="0.25">
      <c r="A92" s="38"/>
      <c r="B92"/>
      <c r="C92"/>
      <c r="D92"/>
      <c r="E92"/>
      <c r="F92"/>
      <c r="G92"/>
      <c r="H92"/>
      <c r="I92" s="10"/>
      <c r="J92" s="26"/>
    </row>
    <row r="93" spans="1:10" x14ac:dyDescent="0.25">
      <c r="A93" s="12" t="s">
        <v>62</v>
      </c>
      <c r="B93" s="12"/>
      <c r="C93" s="12"/>
      <c r="D93" s="12"/>
      <c r="E93" s="12"/>
      <c r="F93" s="12"/>
      <c r="J93" s="41"/>
    </row>
    <row r="94" spans="1:10" s="1" customFormat="1" x14ac:dyDescent="0.25">
      <c r="A94" s="12" t="s">
        <v>162</v>
      </c>
      <c r="B94" s="12"/>
      <c r="C94" s="12"/>
      <c r="D94" s="12"/>
      <c r="E94" s="12"/>
      <c r="F94" s="12"/>
      <c r="G94" s="12"/>
      <c r="H94" s="12"/>
      <c r="I94" s="12"/>
      <c r="J94" s="41"/>
    </row>
    <row r="95" spans="1:10" s="1" customFormat="1" x14ac:dyDescent="0.25">
      <c r="A95" s="12" t="s">
        <v>163</v>
      </c>
      <c r="B95" s="12"/>
      <c r="C95" s="12"/>
      <c r="D95" s="12"/>
      <c r="E95" s="12"/>
      <c r="F95" s="12"/>
      <c r="G95" s="12"/>
      <c r="H95" s="12"/>
      <c r="I95" s="12"/>
      <c r="J95" s="41"/>
    </row>
    <row r="96" spans="1:10" s="1" customFormat="1" x14ac:dyDescent="0.25">
      <c r="A96" s="12" t="s">
        <v>65</v>
      </c>
      <c r="B96" s="12"/>
      <c r="C96" s="12"/>
      <c r="D96" s="12"/>
      <c r="E96" s="12"/>
      <c r="F96" s="12"/>
      <c r="G96" s="12"/>
      <c r="H96" s="12"/>
      <c r="I96" s="12"/>
      <c r="J96" s="42"/>
    </row>
    <row r="97" spans="1:10" x14ac:dyDescent="0.25">
      <c r="A97" s="12" t="s">
        <v>164</v>
      </c>
      <c r="B97" s="12"/>
      <c r="C97" s="12"/>
      <c r="D97" s="12"/>
      <c r="E97" s="12"/>
      <c r="F97" s="12"/>
      <c r="J97" s="42"/>
    </row>
    <row r="98" spans="1:10" x14ac:dyDescent="0.25">
      <c r="A98" s="12" t="s">
        <v>165</v>
      </c>
      <c r="B98" s="12"/>
      <c r="C98" s="12"/>
      <c r="D98" s="12"/>
      <c r="E98" s="12"/>
      <c r="F98" s="12"/>
      <c r="J98" s="42"/>
    </row>
    <row r="99" spans="1:10" x14ac:dyDescent="0.25">
      <c r="B99" s="12"/>
      <c r="C99" s="12"/>
      <c r="D99" s="12"/>
      <c r="E99" s="12"/>
      <c r="F99" s="12"/>
      <c r="G99" s="12"/>
      <c r="I99" s="43"/>
      <c r="J99" s="42"/>
    </row>
    <row r="100" spans="1:10" ht="13" x14ac:dyDescent="0.3">
      <c r="B100" s="4"/>
      <c r="C100" s="4"/>
      <c r="D100" s="4"/>
      <c r="E100" s="4"/>
      <c r="F100" s="12"/>
      <c r="G100" s="12"/>
      <c r="I100" s="6"/>
    </row>
    <row r="101" spans="1:10" x14ac:dyDescent="0.25">
      <c r="B101" s="12"/>
      <c r="C101" s="12"/>
      <c r="D101" s="12"/>
      <c r="E101" s="12"/>
    </row>
    <row r="102" spans="1:10" x14ac:dyDescent="0.25">
      <c r="B102" s="12"/>
      <c r="C102" s="12"/>
      <c r="D102" s="12"/>
      <c r="E102" s="12"/>
      <c r="F102" s="6"/>
      <c r="G102" s="6"/>
      <c r="H102" s="12"/>
      <c r="I102" s="24"/>
      <c r="J102" s="42"/>
    </row>
    <row r="103" spans="1:10" s="1" customFormat="1" x14ac:dyDescent="0.25">
      <c r="A103" s="38"/>
      <c r="B103"/>
      <c r="C103"/>
      <c r="D103"/>
      <c r="E103"/>
      <c r="F103"/>
      <c r="G103"/>
      <c r="H103"/>
      <c r="I103" s="10"/>
      <c r="J103" s="26"/>
    </row>
  </sheetData>
  <sheetProtection algorithmName="SHA-512" hashValue="CsK09gzKb32kBbkL2v0DAQ0EeENslhZVO+jD6n5KbZXdmvBXy8tGA1JPJvlrYUjb/avD/G19qKSxhh3D73/eCA==" saltValue="wq+f8bxZyjxiNuTKwoSm0w==" spinCount="100000" sheet="1" objects="1" scenarios="1"/>
  <sortState xmlns:xlrd2="http://schemas.microsoft.com/office/spreadsheetml/2017/richdata2" ref="B9:J197">
    <sortCondition ref="E9:E197"/>
  </sortState>
  <phoneticPr fontId="0" type="noConversion"/>
  <conditionalFormatting sqref="J9:J91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1"/>
  <sheetViews>
    <sheetView tabSelected="1" zoomScaleNormal="100" workbookViewId="0">
      <pane ySplit="8" topLeftCell="A181" activePane="bottomLeft" state="frozen"/>
      <selection activeCell="F108" sqref="F108"/>
      <selection pane="bottomLeft" activeCell="L205" sqref="L205"/>
    </sheetView>
  </sheetViews>
  <sheetFormatPr defaultColWidth="8.7265625" defaultRowHeight="13" x14ac:dyDescent="0.3"/>
  <cols>
    <col min="1" max="1" width="14.81640625" style="70" bestFit="1" customWidth="1"/>
    <col min="2" max="2" width="17.453125" style="70" bestFit="1" customWidth="1"/>
    <col min="3" max="3" width="15.1796875" style="70" customWidth="1"/>
    <col min="4" max="5" width="17.7265625" style="70" customWidth="1"/>
    <col min="6" max="6" width="18" style="70" customWidth="1"/>
    <col min="7" max="7" width="15.81640625" style="70" customWidth="1"/>
    <col min="8" max="8" width="14.453125" style="70" customWidth="1"/>
    <col min="9" max="9" width="12.7265625" style="70" customWidth="1"/>
    <col min="10" max="10" width="10.453125" style="71" bestFit="1" customWidth="1"/>
    <col min="11" max="11" width="8.453125" style="72" customWidth="1"/>
    <col min="12" max="16384" width="8.7265625" style="70"/>
  </cols>
  <sheetData>
    <row r="1" spans="1:11" x14ac:dyDescent="0.3">
      <c r="A1" s="68" t="s">
        <v>0</v>
      </c>
      <c r="B1" s="69"/>
      <c r="C1" s="69"/>
      <c r="D1" s="69"/>
      <c r="E1" s="69"/>
      <c r="I1" s="71"/>
    </row>
    <row r="2" spans="1:11" x14ac:dyDescent="0.3">
      <c r="B2" s="69" t="s">
        <v>1</v>
      </c>
      <c r="C2" s="73">
        <f>ValueDateFDB</f>
        <v>46203</v>
      </c>
      <c r="D2" s="69"/>
      <c r="E2" s="74"/>
      <c r="F2" s="75"/>
      <c r="H2" s="71"/>
      <c r="I2" s="71"/>
      <c r="K2" s="70"/>
    </row>
    <row r="3" spans="1:11" ht="6" customHeight="1" x14ac:dyDescent="0.3">
      <c r="C3" s="69"/>
      <c r="D3" s="69"/>
      <c r="E3" s="69"/>
      <c r="F3" s="69"/>
      <c r="H3" s="76"/>
      <c r="I3" s="71"/>
    </row>
    <row r="4" spans="1:11" x14ac:dyDescent="0.3">
      <c r="A4" s="77" t="s">
        <v>77</v>
      </c>
      <c r="B4" s="69"/>
      <c r="C4" s="69"/>
      <c r="E4" s="69"/>
      <c r="F4" s="69"/>
      <c r="I4" s="71"/>
    </row>
    <row r="6" spans="1:11" ht="14.5" x14ac:dyDescent="0.35">
      <c r="A6" s="78" t="s">
        <v>3</v>
      </c>
      <c r="B6" s="79" t="s">
        <v>4</v>
      </c>
      <c r="C6" s="80" t="s">
        <v>5</v>
      </c>
      <c r="D6" s="80" t="s">
        <v>6</v>
      </c>
      <c r="E6" s="79" t="s">
        <v>7</v>
      </c>
      <c r="F6" s="79" t="s">
        <v>8</v>
      </c>
      <c r="G6" s="79" t="s">
        <v>9</v>
      </c>
      <c r="H6" s="79" t="s">
        <v>10</v>
      </c>
      <c r="I6" s="81" t="s">
        <v>11</v>
      </c>
      <c r="K6" s="82"/>
    </row>
    <row r="7" spans="1:11" ht="14.5" x14ac:dyDescent="0.35">
      <c r="A7" s="83"/>
      <c r="B7" s="84" t="s">
        <v>78</v>
      </c>
      <c r="C7" s="84" t="s">
        <v>70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7</v>
      </c>
      <c r="I7" s="85">
        <v>100</v>
      </c>
      <c r="K7" s="86"/>
    </row>
    <row r="8" spans="1:11" ht="0.75" customHeight="1" x14ac:dyDescent="0.3">
      <c r="A8" s="87"/>
      <c r="B8" s="88"/>
      <c r="C8" s="89"/>
      <c r="D8" s="90"/>
      <c r="E8" s="91"/>
      <c r="F8" s="92"/>
      <c r="G8" s="91"/>
      <c r="H8" s="91"/>
      <c r="I8" s="93"/>
    </row>
    <row r="9" spans="1:11" ht="14.5" x14ac:dyDescent="0.35">
      <c r="A9" s="54" t="s">
        <v>166</v>
      </c>
      <c r="B9" s="45">
        <v>10000000</v>
      </c>
      <c r="C9" s="55">
        <v>5.8999999999999997E-2</v>
      </c>
      <c r="D9" s="56">
        <v>42557</v>
      </c>
      <c r="E9" s="56">
        <v>46209</v>
      </c>
      <c r="F9" s="57">
        <v>46028</v>
      </c>
      <c r="G9" s="58">
        <v>46209</v>
      </c>
      <c r="H9" s="46">
        <v>1.9900000000000001E-4</v>
      </c>
      <c r="I9" s="53">
        <v>100.09744999999999</v>
      </c>
      <c r="J9" s="94"/>
      <c r="K9" s="95"/>
    </row>
    <row r="10" spans="1:11" ht="14.5" x14ac:dyDescent="0.35">
      <c r="A10" s="54" t="s">
        <v>167</v>
      </c>
      <c r="B10" s="45">
        <v>6000000</v>
      </c>
      <c r="C10" s="55">
        <v>0.06</v>
      </c>
      <c r="D10" s="56">
        <v>42571</v>
      </c>
      <c r="E10" s="56">
        <v>46223</v>
      </c>
      <c r="F10" s="57">
        <v>46042</v>
      </c>
      <c r="G10" s="58">
        <v>46223</v>
      </c>
      <c r="H10" s="46">
        <v>6.6399999999999999E-4</v>
      </c>
      <c r="I10" s="53">
        <v>100.327713</v>
      </c>
      <c r="J10" s="94"/>
      <c r="K10" s="95"/>
    </row>
    <row r="11" spans="1:11" ht="14.5" x14ac:dyDescent="0.35">
      <c r="A11" s="54" t="s">
        <v>168</v>
      </c>
      <c r="B11" s="45">
        <v>11000000</v>
      </c>
      <c r="C11" s="55">
        <v>6.1499999999999999E-2</v>
      </c>
      <c r="D11" s="56">
        <v>42578</v>
      </c>
      <c r="E11" s="56">
        <v>46230</v>
      </c>
      <c r="F11" s="57">
        <v>46049</v>
      </c>
      <c r="G11" s="58">
        <v>46230</v>
      </c>
      <c r="H11" s="46">
        <v>8.9700000000000001E-4</v>
      </c>
      <c r="I11" s="53">
        <v>100.451806</v>
      </c>
      <c r="J11" s="94"/>
      <c r="K11" s="95"/>
    </row>
    <row r="12" spans="1:11" ht="14.5" x14ac:dyDescent="0.35">
      <c r="A12" s="54" t="s">
        <v>169</v>
      </c>
      <c r="B12" s="45">
        <v>10000000</v>
      </c>
      <c r="C12" s="55">
        <v>6.2399999999999997E-2</v>
      </c>
      <c r="D12" s="56">
        <v>42599</v>
      </c>
      <c r="E12" s="56">
        <v>46251</v>
      </c>
      <c r="F12" s="57">
        <v>46070</v>
      </c>
      <c r="G12" s="58">
        <v>46251</v>
      </c>
      <c r="H12" s="46">
        <v>1.2459999999999999E-3</v>
      </c>
      <c r="I12" s="53">
        <v>100.81036899999999</v>
      </c>
      <c r="J12" s="94"/>
      <c r="K12" s="95"/>
    </row>
    <row r="13" spans="1:11" ht="14.5" x14ac:dyDescent="0.35">
      <c r="A13" s="54" t="s">
        <v>170</v>
      </c>
      <c r="B13" s="45">
        <v>1000000</v>
      </c>
      <c r="C13" s="55">
        <v>6.2399999999999997E-2</v>
      </c>
      <c r="D13" s="56">
        <v>42619</v>
      </c>
      <c r="E13" s="56">
        <v>46271</v>
      </c>
      <c r="F13" s="57">
        <v>46087</v>
      </c>
      <c r="G13" s="58">
        <v>46271</v>
      </c>
      <c r="H13" s="46">
        <v>1.5690000000000001E-3</v>
      </c>
      <c r="I13" s="53">
        <v>101.123155</v>
      </c>
      <c r="J13" s="94"/>
      <c r="K13" s="95"/>
    </row>
    <row r="14" spans="1:11" ht="14.5" x14ac:dyDescent="0.35">
      <c r="A14" s="54" t="s">
        <v>171</v>
      </c>
      <c r="B14" s="45">
        <v>500000</v>
      </c>
      <c r="C14" s="55">
        <v>6.3E-2</v>
      </c>
      <c r="D14" s="56">
        <v>42627</v>
      </c>
      <c r="E14" s="56">
        <v>46279</v>
      </c>
      <c r="F14" s="57">
        <v>46095</v>
      </c>
      <c r="G14" s="58">
        <v>46279</v>
      </c>
      <c r="H14" s="46">
        <v>1.725E-3</v>
      </c>
      <c r="I14" s="53">
        <v>101.264353</v>
      </c>
      <c r="J14" s="94"/>
      <c r="K14" s="95"/>
    </row>
    <row r="15" spans="1:11" ht="14.5" x14ac:dyDescent="0.35">
      <c r="A15" s="54" t="s">
        <v>172</v>
      </c>
      <c r="B15" s="45">
        <v>500000</v>
      </c>
      <c r="C15" s="55">
        <v>6.3E-2</v>
      </c>
      <c r="D15" s="56">
        <v>42641</v>
      </c>
      <c r="E15" s="56">
        <v>46293</v>
      </c>
      <c r="F15" s="57">
        <v>46109</v>
      </c>
      <c r="G15" s="58">
        <v>46293</v>
      </c>
      <c r="H15" s="46">
        <v>2E-3</v>
      </c>
      <c r="I15" s="53">
        <v>101.490332</v>
      </c>
      <c r="J15" s="94"/>
      <c r="K15" s="95"/>
    </row>
    <row r="16" spans="1:11" ht="14.5" x14ac:dyDescent="0.35">
      <c r="A16" s="54" t="s">
        <v>173</v>
      </c>
      <c r="B16" s="45">
        <v>500000</v>
      </c>
      <c r="C16" s="55">
        <v>6.3E-2</v>
      </c>
      <c r="D16" s="56">
        <v>42648</v>
      </c>
      <c r="E16" s="56">
        <v>46300</v>
      </c>
      <c r="F16" s="57">
        <v>46117</v>
      </c>
      <c r="G16" s="58">
        <v>46300</v>
      </c>
      <c r="H16" s="46">
        <v>2.1940000000000002E-3</v>
      </c>
      <c r="I16" s="53">
        <v>101.609728</v>
      </c>
      <c r="J16" s="94"/>
      <c r="K16" s="95"/>
    </row>
    <row r="17" spans="1:11" ht="14.5" x14ac:dyDescent="0.35">
      <c r="A17" s="54" t="s">
        <v>174</v>
      </c>
      <c r="B17" s="45">
        <v>500000</v>
      </c>
      <c r="C17" s="55">
        <v>6.3E-2</v>
      </c>
      <c r="D17" s="56">
        <v>42662</v>
      </c>
      <c r="E17" s="56">
        <v>46314</v>
      </c>
      <c r="F17" s="57">
        <v>46131</v>
      </c>
      <c r="G17" s="58">
        <v>46314</v>
      </c>
      <c r="H17" s="46">
        <v>2.5829999999999998E-3</v>
      </c>
      <c r="I17" s="53">
        <v>101.829914</v>
      </c>
      <c r="J17" s="94"/>
      <c r="K17" s="95"/>
    </row>
    <row r="18" spans="1:11" ht="14.5" x14ac:dyDescent="0.35">
      <c r="A18" s="54" t="s">
        <v>175</v>
      </c>
      <c r="B18" s="45">
        <v>8500000</v>
      </c>
      <c r="C18" s="55">
        <v>6.3899999999999998E-2</v>
      </c>
      <c r="D18" s="56">
        <v>42683</v>
      </c>
      <c r="E18" s="56">
        <v>46335</v>
      </c>
      <c r="F18" s="57">
        <v>46151</v>
      </c>
      <c r="G18" s="58">
        <v>46335</v>
      </c>
      <c r="H18" s="46">
        <v>3.1670000000000001E-3</v>
      </c>
      <c r="I18" s="53">
        <v>102.17497</v>
      </c>
      <c r="J18" s="94"/>
      <c r="K18" s="95"/>
    </row>
    <row r="19" spans="1:11" ht="14.5" x14ac:dyDescent="0.35">
      <c r="A19" s="54" t="s">
        <v>176</v>
      </c>
      <c r="B19" s="45">
        <v>3000000</v>
      </c>
      <c r="C19" s="55">
        <v>6.4500000000000002E-2</v>
      </c>
      <c r="D19" s="56">
        <v>42711</v>
      </c>
      <c r="E19" s="56">
        <v>46363</v>
      </c>
      <c r="F19" s="57">
        <v>46180</v>
      </c>
      <c r="G19" s="58">
        <v>46363</v>
      </c>
      <c r="H19" s="46">
        <v>3.9439999999999996E-3</v>
      </c>
      <c r="I19" s="53">
        <v>102.642003</v>
      </c>
      <c r="J19" s="94"/>
      <c r="K19" s="95"/>
    </row>
    <row r="20" spans="1:11" ht="14.5" x14ac:dyDescent="0.35">
      <c r="A20" s="54" t="s">
        <v>177</v>
      </c>
      <c r="B20" s="45">
        <v>10000000</v>
      </c>
      <c r="C20" s="55">
        <v>6.5500000000000003E-2</v>
      </c>
      <c r="D20" s="56">
        <v>42746</v>
      </c>
      <c r="E20" s="56">
        <v>46398</v>
      </c>
      <c r="F20" s="57">
        <v>46033</v>
      </c>
      <c r="G20" s="58">
        <v>46214</v>
      </c>
      <c r="H20" s="46">
        <v>5.1000000000000004E-3</v>
      </c>
      <c r="I20" s="53">
        <v>103.194902</v>
      </c>
      <c r="J20" s="94"/>
      <c r="K20" s="95"/>
    </row>
    <row r="21" spans="1:11" ht="14.5" x14ac:dyDescent="0.35">
      <c r="A21" s="54" t="s">
        <v>178</v>
      </c>
      <c r="B21" s="45">
        <v>1000000</v>
      </c>
      <c r="C21" s="55">
        <v>6.6000000000000003E-2</v>
      </c>
      <c r="D21" s="56">
        <v>42774</v>
      </c>
      <c r="E21" s="56">
        <v>46426</v>
      </c>
      <c r="F21" s="57">
        <v>46061</v>
      </c>
      <c r="G21" s="58">
        <v>46242</v>
      </c>
      <c r="H21" s="46">
        <v>6.2199999999999998E-3</v>
      </c>
      <c r="I21" s="53">
        <v>103.619698</v>
      </c>
      <c r="J21" s="94"/>
      <c r="K21" s="95"/>
    </row>
    <row r="22" spans="1:11" ht="14.5" x14ac:dyDescent="0.35">
      <c r="A22" s="54" t="s">
        <v>179</v>
      </c>
      <c r="B22" s="45">
        <v>8200000</v>
      </c>
      <c r="C22" s="55">
        <v>7.0000000000000007E-2</v>
      </c>
      <c r="D22" s="56">
        <v>40954</v>
      </c>
      <c r="E22" s="56">
        <v>46433</v>
      </c>
      <c r="F22" s="57">
        <v>46068</v>
      </c>
      <c r="G22" s="58">
        <v>46249</v>
      </c>
      <c r="H22" s="46">
        <v>6.4999999999999997E-3</v>
      </c>
      <c r="I22" s="53">
        <v>103.966295</v>
      </c>
      <c r="J22" s="94"/>
      <c r="K22" s="95"/>
    </row>
    <row r="23" spans="1:11" ht="14.5" x14ac:dyDescent="0.35">
      <c r="A23" s="54" t="s">
        <v>180</v>
      </c>
      <c r="B23" s="45">
        <v>1000000</v>
      </c>
      <c r="C23" s="55">
        <v>6.6000000000000003E-2</v>
      </c>
      <c r="D23" s="56">
        <v>42802</v>
      </c>
      <c r="E23" s="56">
        <v>46454</v>
      </c>
      <c r="F23" s="57">
        <v>46089</v>
      </c>
      <c r="G23" s="58">
        <v>46273</v>
      </c>
      <c r="H23" s="46">
        <v>7.3400000000000002E-3</v>
      </c>
      <c r="I23" s="53">
        <v>104.02977799999999</v>
      </c>
      <c r="J23" s="94"/>
      <c r="K23" s="95"/>
    </row>
    <row r="24" spans="1:11" ht="14.5" x14ac:dyDescent="0.35">
      <c r="A24" s="54" t="s">
        <v>181</v>
      </c>
      <c r="B24" s="45">
        <v>8105000</v>
      </c>
      <c r="C24" s="55">
        <v>7.0000000000000007E-2</v>
      </c>
      <c r="D24" s="56">
        <v>40982</v>
      </c>
      <c r="E24" s="56">
        <v>46460</v>
      </c>
      <c r="F24" s="57">
        <v>46095</v>
      </c>
      <c r="G24" s="58">
        <v>46279</v>
      </c>
      <c r="H24" s="46">
        <v>7.5799999999999999E-3</v>
      </c>
      <c r="I24" s="53">
        <v>104.388424</v>
      </c>
      <c r="J24" s="94"/>
      <c r="K24" s="95"/>
    </row>
    <row r="25" spans="1:11" ht="14.5" x14ac:dyDescent="0.35">
      <c r="A25" s="54" t="s">
        <v>182</v>
      </c>
      <c r="B25" s="45">
        <v>9500000</v>
      </c>
      <c r="C25" s="55">
        <v>7.0000000000000007E-2</v>
      </c>
      <c r="D25" s="56">
        <v>41031</v>
      </c>
      <c r="E25" s="56">
        <v>46509</v>
      </c>
      <c r="F25" s="57">
        <v>46144</v>
      </c>
      <c r="G25" s="58">
        <v>46328</v>
      </c>
      <c r="H25" s="46">
        <v>9.5399999999999999E-3</v>
      </c>
      <c r="I25" s="53">
        <v>105.042603</v>
      </c>
      <c r="J25" s="94"/>
      <c r="K25" s="95"/>
    </row>
    <row r="26" spans="1:11" ht="14.5" x14ac:dyDescent="0.35">
      <c r="A26" s="54" t="s">
        <v>183</v>
      </c>
      <c r="B26" s="45">
        <v>27500000</v>
      </c>
      <c r="C26" s="55">
        <v>0.06</v>
      </c>
      <c r="D26" s="56">
        <v>42872</v>
      </c>
      <c r="E26" s="56">
        <v>46524</v>
      </c>
      <c r="F26" s="57">
        <v>46159</v>
      </c>
      <c r="G26" s="58">
        <v>46343</v>
      </c>
      <c r="H26" s="46">
        <v>1.014E-2</v>
      </c>
      <c r="I26" s="53">
        <v>104.357939</v>
      </c>
      <c r="J26" s="94"/>
      <c r="K26" s="95"/>
    </row>
    <row r="27" spans="1:11" ht="14.5" x14ac:dyDescent="0.35">
      <c r="A27" s="54" t="s">
        <v>184</v>
      </c>
      <c r="B27" s="45">
        <v>300000</v>
      </c>
      <c r="C27" s="55">
        <v>6.9800000000000001E-2</v>
      </c>
      <c r="D27" s="56">
        <v>41066</v>
      </c>
      <c r="E27" s="56">
        <v>46544</v>
      </c>
      <c r="F27" s="57">
        <v>46179</v>
      </c>
      <c r="G27" s="58">
        <v>46362</v>
      </c>
      <c r="H27" s="46">
        <v>1.0877E-2</v>
      </c>
      <c r="I27" s="53">
        <v>105.462189</v>
      </c>
      <c r="J27" s="94"/>
      <c r="K27" s="95"/>
    </row>
    <row r="28" spans="1:11" ht="14.5" x14ac:dyDescent="0.35">
      <c r="A28" s="54" t="s">
        <v>185</v>
      </c>
      <c r="B28" s="45">
        <v>300000</v>
      </c>
      <c r="C28" s="55">
        <v>6.9500000000000006E-2</v>
      </c>
      <c r="D28" s="56">
        <v>41080</v>
      </c>
      <c r="E28" s="56">
        <v>46558</v>
      </c>
      <c r="F28" s="57">
        <v>46193</v>
      </c>
      <c r="G28" s="58">
        <v>46376</v>
      </c>
      <c r="H28" s="46">
        <v>1.1357000000000001E-2</v>
      </c>
      <c r="I28" s="53">
        <v>105.60798800000001</v>
      </c>
      <c r="J28" s="94"/>
      <c r="K28" s="95"/>
    </row>
    <row r="29" spans="1:11" ht="14.5" x14ac:dyDescent="0.35">
      <c r="A29" s="54" t="s">
        <v>186</v>
      </c>
      <c r="B29" s="45">
        <v>200000</v>
      </c>
      <c r="C29" s="55">
        <v>6.8000000000000005E-2</v>
      </c>
      <c r="D29" s="56">
        <v>41094</v>
      </c>
      <c r="E29" s="56">
        <v>46572</v>
      </c>
      <c r="F29" s="57">
        <v>46026</v>
      </c>
      <c r="G29" s="58">
        <v>46207</v>
      </c>
      <c r="H29" s="46">
        <v>1.1723000000000001E-2</v>
      </c>
      <c r="I29" s="53">
        <v>105.639667</v>
      </c>
      <c r="J29" s="94"/>
      <c r="K29" s="95"/>
    </row>
    <row r="30" spans="1:11" ht="14.5" x14ac:dyDescent="0.35">
      <c r="A30" s="54" t="s">
        <v>187</v>
      </c>
      <c r="B30" s="45">
        <v>3000000</v>
      </c>
      <c r="C30" s="55">
        <v>6.7500000000000004E-2</v>
      </c>
      <c r="D30" s="56">
        <v>41108</v>
      </c>
      <c r="E30" s="56">
        <v>46586</v>
      </c>
      <c r="F30" s="57">
        <v>46040</v>
      </c>
      <c r="G30" s="58">
        <v>46221</v>
      </c>
      <c r="H30" s="46">
        <v>1.1804E-2</v>
      </c>
      <c r="I30" s="53">
        <v>105.792604</v>
      </c>
      <c r="J30" s="94"/>
      <c r="K30" s="95"/>
    </row>
    <row r="31" spans="1:11" ht="14.5" x14ac:dyDescent="0.35">
      <c r="A31" s="54" t="s">
        <v>188</v>
      </c>
      <c r="B31" s="45">
        <v>1000000</v>
      </c>
      <c r="C31" s="55">
        <v>6.7000000000000004E-2</v>
      </c>
      <c r="D31" s="56">
        <v>41122</v>
      </c>
      <c r="E31" s="56">
        <v>46600</v>
      </c>
      <c r="F31" s="57">
        <v>46054</v>
      </c>
      <c r="G31" s="58">
        <v>46235</v>
      </c>
      <c r="H31" s="46">
        <v>1.1884E-2</v>
      </c>
      <c r="I31" s="53">
        <v>105.941215</v>
      </c>
      <c r="J31" s="94"/>
      <c r="K31" s="95"/>
    </row>
    <row r="32" spans="1:11" ht="14.5" x14ac:dyDescent="0.35">
      <c r="A32" s="54" t="s">
        <v>189</v>
      </c>
      <c r="B32" s="45">
        <v>500000</v>
      </c>
      <c r="C32" s="55">
        <v>6.6500000000000004E-2</v>
      </c>
      <c r="D32" s="56">
        <v>41129</v>
      </c>
      <c r="E32" s="56">
        <v>46607</v>
      </c>
      <c r="F32" s="57">
        <v>46061</v>
      </c>
      <c r="G32" s="58">
        <v>46242</v>
      </c>
      <c r="H32" s="46">
        <v>1.1924000000000001E-2</v>
      </c>
      <c r="I32" s="53">
        <v>105.986435</v>
      </c>
      <c r="J32" s="94"/>
      <c r="K32" s="95"/>
    </row>
    <row r="33" spans="1:11" ht="14.5" x14ac:dyDescent="0.35">
      <c r="A33" s="54" t="s">
        <v>190</v>
      </c>
      <c r="B33" s="45">
        <v>500000</v>
      </c>
      <c r="C33" s="55">
        <v>6.6000000000000003E-2</v>
      </c>
      <c r="D33" s="56">
        <v>41157</v>
      </c>
      <c r="E33" s="56">
        <v>46635</v>
      </c>
      <c r="F33" s="57">
        <v>46086</v>
      </c>
      <c r="G33" s="58">
        <v>46270</v>
      </c>
      <c r="H33" s="46">
        <v>1.2085E-2</v>
      </c>
      <c r="I33" s="53">
        <v>106.30659199999999</v>
      </c>
      <c r="J33" s="94"/>
      <c r="K33" s="95"/>
    </row>
    <row r="34" spans="1:11" ht="14.5" x14ac:dyDescent="0.35">
      <c r="A34" s="54" t="s">
        <v>191</v>
      </c>
      <c r="B34" s="45">
        <v>3100000</v>
      </c>
      <c r="C34" s="55">
        <v>6.54E-2</v>
      </c>
      <c r="D34" s="56">
        <v>41178</v>
      </c>
      <c r="E34" s="56">
        <v>46656</v>
      </c>
      <c r="F34" s="57">
        <v>46107</v>
      </c>
      <c r="G34" s="58">
        <v>46291</v>
      </c>
      <c r="H34" s="46">
        <v>1.2206E-2</v>
      </c>
      <c r="I34" s="53">
        <v>106.51961900000001</v>
      </c>
      <c r="J34" s="94"/>
      <c r="K34" s="95"/>
    </row>
    <row r="35" spans="1:11" ht="14.5" x14ac:dyDescent="0.35">
      <c r="A35" s="54" t="s">
        <v>192</v>
      </c>
      <c r="B35" s="45">
        <v>1100000</v>
      </c>
      <c r="C35" s="55">
        <v>6.4299999999999996E-2</v>
      </c>
      <c r="D35" s="56">
        <v>41199</v>
      </c>
      <c r="E35" s="56">
        <v>46677</v>
      </c>
      <c r="F35" s="57">
        <v>46129</v>
      </c>
      <c r="G35" s="58">
        <v>46312</v>
      </c>
      <c r="H35" s="46">
        <v>1.2326999999999999E-2</v>
      </c>
      <c r="I35" s="53">
        <v>106.66870900000001</v>
      </c>
      <c r="J35" s="94"/>
      <c r="K35" s="95"/>
    </row>
    <row r="36" spans="1:11" ht="14.5" x14ac:dyDescent="0.35">
      <c r="A36" s="54" t="s">
        <v>193</v>
      </c>
      <c r="B36" s="45">
        <v>1000000</v>
      </c>
      <c r="C36" s="55">
        <v>6.3700000000000007E-2</v>
      </c>
      <c r="D36" s="56">
        <v>41206</v>
      </c>
      <c r="E36" s="56">
        <v>46684</v>
      </c>
      <c r="F36" s="57">
        <v>46136</v>
      </c>
      <c r="G36" s="58">
        <v>46319</v>
      </c>
      <c r="H36" s="46">
        <v>1.2367E-2</v>
      </c>
      <c r="I36" s="53">
        <v>106.682737</v>
      </c>
      <c r="J36" s="94"/>
      <c r="K36" s="95"/>
    </row>
    <row r="37" spans="1:11" ht="14.5" x14ac:dyDescent="0.35">
      <c r="A37" s="54" t="s">
        <v>194</v>
      </c>
      <c r="B37" s="45">
        <v>6000000</v>
      </c>
      <c r="C37" s="55">
        <v>6.3700000000000007E-2</v>
      </c>
      <c r="D37" s="56">
        <v>41220</v>
      </c>
      <c r="E37" s="56">
        <v>46698</v>
      </c>
      <c r="F37" s="57">
        <v>46149</v>
      </c>
      <c r="G37" s="58">
        <v>46333</v>
      </c>
      <c r="H37" s="46">
        <v>1.2448000000000001E-2</v>
      </c>
      <c r="I37" s="53">
        <v>106.854457</v>
      </c>
      <c r="J37" s="94"/>
      <c r="K37" s="95"/>
    </row>
    <row r="38" spans="1:11" ht="14.5" x14ac:dyDescent="0.35">
      <c r="A38" s="54" t="s">
        <v>195</v>
      </c>
      <c r="B38" s="45">
        <v>2000000</v>
      </c>
      <c r="C38" s="55">
        <v>6.3500000000000001E-2</v>
      </c>
      <c r="D38" s="56">
        <v>41248</v>
      </c>
      <c r="E38" s="56">
        <v>46726</v>
      </c>
      <c r="F38" s="57">
        <v>46178</v>
      </c>
      <c r="G38" s="58">
        <v>46361</v>
      </c>
      <c r="H38" s="46">
        <v>1.2609E-2</v>
      </c>
      <c r="I38" s="53">
        <v>107.197025</v>
      </c>
      <c r="J38" s="94"/>
      <c r="K38" s="95"/>
    </row>
    <row r="39" spans="1:11" ht="14.5" x14ac:dyDescent="0.35">
      <c r="A39" s="54" t="s">
        <v>196</v>
      </c>
      <c r="B39" s="45">
        <v>5900000</v>
      </c>
      <c r="C39" s="55">
        <v>6.2899999999999998E-2</v>
      </c>
      <c r="D39" s="56">
        <v>41255</v>
      </c>
      <c r="E39" s="56">
        <v>46733</v>
      </c>
      <c r="F39" s="57">
        <v>46185</v>
      </c>
      <c r="G39" s="58">
        <v>46368</v>
      </c>
      <c r="H39" s="46">
        <v>1.2649000000000001E-2</v>
      </c>
      <c r="I39" s="53">
        <v>107.20060599999999</v>
      </c>
      <c r="J39" s="94"/>
      <c r="K39" s="95"/>
    </row>
    <row r="40" spans="1:11" ht="14.5" x14ac:dyDescent="0.35">
      <c r="A40" s="54" t="s">
        <v>197</v>
      </c>
      <c r="B40" s="45">
        <v>100000000</v>
      </c>
      <c r="C40" s="55">
        <v>0.06</v>
      </c>
      <c r="D40" s="56">
        <v>43082</v>
      </c>
      <c r="E40" s="56">
        <v>46734</v>
      </c>
      <c r="F40" s="57">
        <v>46186</v>
      </c>
      <c r="G40" s="58">
        <v>46369</v>
      </c>
      <c r="H40" s="46">
        <v>1.2655E-2</v>
      </c>
      <c r="I40" s="53">
        <v>106.79685000000001</v>
      </c>
      <c r="J40" s="94"/>
      <c r="K40" s="95"/>
    </row>
    <row r="41" spans="1:11" ht="14.5" x14ac:dyDescent="0.35">
      <c r="A41" s="54" t="s">
        <v>198</v>
      </c>
      <c r="B41" s="45">
        <v>4000000</v>
      </c>
      <c r="C41" s="55">
        <v>6.25E-2</v>
      </c>
      <c r="D41" s="56">
        <v>41318</v>
      </c>
      <c r="E41" s="56">
        <v>46796</v>
      </c>
      <c r="F41" s="57">
        <v>46066</v>
      </c>
      <c r="G41" s="58">
        <v>46247</v>
      </c>
      <c r="H41" s="46">
        <v>1.3011999999999999E-2</v>
      </c>
      <c r="I41" s="53">
        <v>107.91333</v>
      </c>
      <c r="J41" s="94"/>
      <c r="K41" s="95"/>
    </row>
    <row r="42" spans="1:11" ht="14.5" x14ac:dyDescent="0.35">
      <c r="A42" s="54" t="s">
        <v>199</v>
      </c>
      <c r="B42" s="45">
        <v>9900000</v>
      </c>
      <c r="C42" s="55">
        <v>6.1800000000000001E-2</v>
      </c>
      <c r="D42" s="56">
        <v>41346</v>
      </c>
      <c r="E42" s="56">
        <v>46825</v>
      </c>
      <c r="F42" s="57">
        <v>46094</v>
      </c>
      <c r="G42" s="58">
        <v>46278</v>
      </c>
      <c r="H42" s="46">
        <v>1.3179E-2</v>
      </c>
      <c r="I42" s="53">
        <v>108.162729</v>
      </c>
      <c r="J42" s="94"/>
      <c r="K42" s="95"/>
    </row>
    <row r="43" spans="1:11" ht="14.5" x14ac:dyDescent="0.35">
      <c r="A43" s="54" t="s">
        <v>200</v>
      </c>
      <c r="B43" s="45">
        <v>2650000</v>
      </c>
      <c r="C43" s="55">
        <v>6.0999999999999999E-2</v>
      </c>
      <c r="D43" s="56">
        <v>41374</v>
      </c>
      <c r="E43" s="56">
        <v>46853</v>
      </c>
      <c r="F43" s="57">
        <v>46122</v>
      </c>
      <c r="G43" s="58">
        <v>46305</v>
      </c>
      <c r="H43" s="46">
        <v>1.3339999999999999E-2</v>
      </c>
      <c r="I43" s="53">
        <v>108.347459</v>
      </c>
      <c r="J43" s="94"/>
      <c r="K43" s="95"/>
    </row>
    <row r="44" spans="1:11" ht="14.5" x14ac:dyDescent="0.35">
      <c r="A44" s="54" t="s">
        <v>201</v>
      </c>
      <c r="B44" s="45">
        <v>4000000</v>
      </c>
      <c r="C44" s="55">
        <v>0.06</v>
      </c>
      <c r="D44" s="56">
        <v>41402</v>
      </c>
      <c r="E44" s="56">
        <v>46881</v>
      </c>
      <c r="F44" s="57">
        <v>46150</v>
      </c>
      <c r="G44" s="58">
        <v>46334</v>
      </c>
      <c r="H44" s="46">
        <v>1.3501000000000001E-2</v>
      </c>
      <c r="I44" s="53">
        <v>108.492535</v>
      </c>
      <c r="J44" s="94"/>
      <c r="K44" s="95"/>
    </row>
    <row r="45" spans="1:11" ht="14.5" x14ac:dyDescent="0.35">
      <c r="A45" s="54" t="s">
        <v>202</v>
      </c>
      <c r="B45" s="45">
        <v>7800000</v>
      </c>
      <c r="C45" s="55">
        <v>5.8400000000000001E-2</v>
      </c>
      <c r="D45" s="56">
        <v>41430</v>
      </c>
      <c r="E45" s="56">
        <v>46909</v>
      </c>
      <c r="F45" s="57">
        <v>46178</v>
      </c>
      <c r="G45" s="58">
        <v>46361</v>
      </c>
      <c r="H45" s="46">
        <v>1.3662000000000001E-2</v>
      </c>
      <c r="I45" s="53">
        <v>108.499184</v>
      </c>
      <c r="J45" s="94"/>
      <c r="K45" s="95"/>
    </row>
    <row r="46" spans="1:11" ht="14.5" x14ac:dyDescent="0.35">
      <c r="A46" s="54" t="s">
        <v>203</v>
      </c>
      <c r="B46" s="45">
        <v>33000000</v>
      </c>
      <c r="C46" s="55">
        <v>0.06</v>
      </c>
      <c r="D46" s="56">
        <v>43285</v>
      </c>
      <c r="E46" s="56">
        <v>46938</v>
      </c>
      <c r="F46" s="57">
        <v>46026</v>
      </c>
      <c r="G46" s="58">
        <v>46207</v>
      </c>
      <c r="H46" s="46">
        <v>1.3828999999999999E-2</v>
      </c>
      <c r="I46" s="53">
        <v>109.125989</v>
      </c>
      <c r="J46" s="94"/>
      <c r="K46" s="95"/>
    </row>
    <row r="47" spans="1:11" ht="14.5" x14ac:dyDescent="0.35">
      <c r="A47" s="54" t="s">
        <v>204</v>
      </c>
      <c r="B47" s="45">
        <v>5600000</v>
      </c>
      <c r="C47" s="55">
        <v>5.6899999999999999E-2</v>
      </c>
      <c r="D47" s="56">
        <v>41465</v>
      </c>
      <c r="E47" s="56">
        <v>46944</v>
      </c>
      <c r="F47" s="57">
        <v>46032</v>
      </c>
      <c r="G47" s="58">
        <v>46213</v>
      </c>
      <c r="H47" s="46">
        <v>1.3863E-2</v>
      </c>
      <c r="I47" s="53">
        <v>108.575</v>
      </c>
      <c r="J47" s="94"/>
      <c r="K47" s="95"/>
    </row>
    <row r="48" spans="1:11" ht="14.5" x14ac:dyDescent="0.35">
      <c r="A48" s="54" t="s">
        <v>205</v>
      </c>
      <c r="B48" s="45">
        <v>4400000</v>
      </c>
      <c r="C48" s="55">
        <v>5.5E-2</v>
      </c>
      <c r="D48" s="56">
        <v>41500</v>
      </c>
      <c r="E48" s="56">
        <v>46979</v>
      </c>
      <c r="F48" s="57">
        <v>46067</v>
      </c>
      <c r="G48" s="58">
        <v>46248</v>
      </c>
      <c r="H48" s="46">
        <v>1.4064999999999999E-2</v>
      </c>
      <c r="I48" s="53">
        <v>108.535894</v>
      </c>
      <c r="J48" s="94"/>
      <c r="K48" s="95"/>
    </row>
    <row r="49" spans="1:11" ht="14.5" x14ac:dyDescent="0.35">
      <c r="A49" s="54" t="s">
        <v>206</v>
      </c>
      <c r="B49" s="45">
        <v>6600000</v>
      </c>
      <c r="C49" s="55">
        <v>5.33E-2</v>
      </c>
      <c r="D49" s="56">
        <v>41528</v>
      </c>
      <c r="E49" s="56">
        <v>47007</v>
      </c>
      <c r="F49" s="57">
        <v>46092</v>
      </c>
      <c r="G49" s="58">
        <v>46276</v>
      </c>
      <c r="H49" s="46">
        <v>1.4226000000000001E-2</v>
      </c>
      <c r="I49" s="53">
        <v>108.425246</v>
      </c>
      <c r="J49" s="94"/>
      <c r="K49" s="95"/>
    </row>
    <row r="50" spans="1:11" ht="14.5" x14ac:dyDescent="0.35">
      <c r="A50" s="54" t="s">
        <v>207</v>
      </c>
      <c r="B50" s="45">
        <v>8800000</v>
      </c>
      <c r="C50" s="55">
        <v>5.0500000000000003E-2</v>
      </c>
      <c r="D50" s="56">
        <v>41549</v>
      </c>
      <c r="E50" s="56">
        <v>47028</v>
      </c>
      <c r="F50" s="57">
        <v>46114</v>
      </c>
      <c r="G50" s="58">
        <v>46297</v>
      </c>
      <c r="H50" s="46">
        <v>1.4347E-2</v>
      </c>
      <c r="I50" s="53">
        <v>107.997989</v>
      </c>
      <c r="J50" s="94"/>
      <c r="K50" s="95"/>
    </row>
    <row r="51" spans="1:11" ht="14.5" x14ac:dyDescent="0.35">
      <c r="A51" s="54" t="s">
        <v>208</v>
      </c>
      <c r="B51" s="45">
        <v>12400000</v>
      </c>
      <c r="C51" s="55">
        <v>4.8500000000000001E-2</v>
      </c>
      <c r="D51" s="56">
        <v>41584</v>
      </c>
      <c r="E51" s="56">
        <v>47063</v>
      </c>
      <c r="F51" s="57">
        <v>46148</v>
      </c>
      <c r="G51" s="58">
        <v>46332</v>
      </c>
      <c r="H51" s="46">
        <v>1.4548E-2</v>
      </c>
      <c r="I51" s="53">
        <v>107.8159</v>
      </c>
      <c r="J51" s="94"/>
      <c r="K51" s="95"/>
    </row>
    <row r="52" spans="1:11" ht="14.5" x14ac:dyDescent="0.35">
      <c r="A52" s="54" t="s">
        <v>209</v>
      </c>
      <c r="B52" s="45">
        <v>5100000</v>
      </c>
      <c r="C52" s="55">
        <v>4.7500000000000001E-2</v>
      </c>
      <c r="D52" s="56">
        <v>41619</v>
      </c>
      <c r="E52" s="56">
        <v>47098</v>
      </c>
      <c r="F52" s="57">
        <v>46184</v>
      </c>
      <c r="G52" s="58">
        <v>46367</v>
      </c>
      <c r="H52" s="46">
        <v>1.4749E-2</v>
      </c>
      <c r="I52" s="53">
        <v>107.845522</v>
      </c>
      <c r="J52" s="94"/>
      <c r="K52" s="95"/>
    </row>
    <row r="53" spans="1:11" ht="14.5" x14ac:dyDescent="0.35">
      <c r="A53" s="54" t="s">
        <v>210</v>
      </c>
      <c r="B53" s="45">
        <v>6200000</v>
      </c>
      <c r="C53" s="55">
        <v>4.7E-2</v>
      </c>
      <c r="D53" s="56">
        <v>41626</v>
      </c>
      <c r="E53" s="56">
        <v>47105</v>
      </c>
      <c r="F53" s="57">
        <v>46191</v>
      </c>
      <c r="G53" s="58">
        <v>46374</v>
      </c>
      <c r="H53" s="46">
        <v>1.4789999999999999E-2</v>
      </c>
      <c r="I53" s="53">
        <v>107.77492599999999</v>
      </c>
      <c r="J53" s="94"/>
      <c r="K53" s="95"/>
    </row>
    <row r="54" spans="1:11" ht="14.5" x14ac:dyDescent="0.35">
      <c r="A54" s="54" t="s">
        <v>211</v>
      </c>
      <c r="B54" s="45">
        <v>5000000</v>
      </c>
      <c r="C54" s="55">
        <v>4.6699999999999998E-2</v>
      </c>
      <c r="D54" s="56">
        <v>41639</v>
      </c>
      <c r="E54" s="56">
        <v>47118</v>
      </c>
      <c r="F54" s="57">
        <v>46203</v>
      </c>
      <c r="G54" s="58">
        <v>46387</v>
      </c>
      <c r="H54" s="46">
        <v>1.4864E-2</v>
      </c>
      <c r="I54" s="53">
        <v>107.784578</v>
      </c>
      <c r="J54" s="94"/>
      <c r="K54" s="95"/>
    </row>
    <row r="55" spans="1:11" ht="14.5" x14ac:dyDescent="0.35">
      <c r="A55" s="54" t="s">
        <v>212</v>
      </c>
      <c r="B55" s="45">
        <v>8100000</v>
      </c>
      <c r="C55" s="55">
        <v>4.5199999999999997E-2</v>
      </c>
      <c r="D55" s="56">
        <v>41647</v>
      </c>
      <c r="E55" s="56">
        <v>47126</v>
      </c>
      <c r="F55" s="57">
        <v>46030</v>
      </c>
      <c r="G55" s="58">
        <v>46211</v>
      </c>
      <c r="H55" s="46">
        <v>1.491E-2</v>
      </c>
      <c r="I55" s="53">
        <v>107.469938</v>
      </c>
      <c r="J55" s="94"/>
      <c r="K55" s="95"/>
    </row>
    <row r="56" spans="1:11" ht="14.5" x14ac:dyDescent="0.35">
      <c r="A56" s="54" t="s">
        <v>213</v>
      </c>
      <c r="B56" s="45">
        <v>136000000</v>
      </c>
      <c r="C56" s="55">
        <v>0.06</v>
      </c>
      <c r="D56" s="56">
        <v>43473</v>
      </c>
      <c r="E56" s="56">
        <v>47126</v>
      </c>
      <c r="F56" s="57">
        <v>46030</v>
      </c>
      <c r="G56" s="58">
        <v>46211</v>
      </c>
      <c r="H56" s="46">
        <v>1.491E-2</v>
      </c>
      <c r="I56" s="53">
        <v>111.119882</v>
      </c>
      <c r="J56" s="94"/>
      <c r="K56" s="95"/>
    </row>
    <row r="57" spans="1:11" ht="14.5" x14ac:dyDescent="0.35">
      <c r="A57" s="54" t="s">
        <v>214</v>
      </c>
      <c r="B57" s="45">
        <v>3000000</v>
      </c>
      <c r="C57" s="55">
        <v>4.4400000000000002E-2</v>
      </c>
      <c r="D57" s="56">
        <v>41661</v>
      </c>
      <c r="E57" s="56">
        <v>47140</v>
      </c>
      <c r="F57" s="57">
        <v>46044</v>
      </c>
      <c r="G57" s="58">
        <v>46225</v>
      </c>
      <c r="H57" s="46">
        <v>1.4991000000000001E-2</v>
      </c>
      <c r="I57" s="53">
        <v>107.360345</v>
      </c>
      <c r="J57" s="94"/>
      <c r="K57" s="95"/>
    </row>
    <row r="58" spans="1:11" ht="14.5" x14ac:dyDescent="0.35">
      <c r="A58" s="54" t="s">
        <v>215</v>
      </c>
      <c r="B58" s="45">
        <v>4000000</v>
      </c>
      <c r="C58" s="55">
        <v>4.3499999999999997E-2</v>
      </c>
      <c r="D58" s="56">
        <v>41682</v>
      </c>
      <c r="E58" s="56">
        <v>47161</v>
      </c>
      <c r="F58" s="57">
        <v>46065</v>
      </c>
      <c r="G58" s="58">
        <v>46246</v>
      </c>
      <c r="H58" s="46">
        <v>1.5112E-2</v>
      </c>
      <c r="I58" s="53">
        <v>107.26067500000001</v>
      </c>
      <c r="J58" s="94"/>
      <c r="K58" s="95"/>
    </row>
    <row r="59" spans="1:11" ht="14.5" x14ac:dyDescent="0.35">
      <c r="A59" s="54" t="s">
        <v>216</v>
      </c>
      <c r="B59" s="45">
        <v>4000000</v>
      </c>
      <c r="C59" s="55">
        <v>4.3499999999999997E-2</v>
      </c>
      <c r="D59" s="56">
        <v>41717</v>
      </c>
      <c r="E59" s="56">
        <v>47196</v>
      </c>
      <c r="F59" s="57">
        <v>46100</v>
      </c>
      <c r="G59" s="58">
        <v>46284</v>
      </c>
      <c r="H59" s="46">
        <v>1.5313E-2</v>
      </c>
      <c r="I59" s="53">
        <v>107.479626</v>
      </c>
      <c r="J59" s="94"/>
      <c r="K59" s="95"/>
    </row>
    <row r="60" spans="1:11" ht="14.5" x14ac:dyDescent="0.35">
      <c r="A60" s="54" t="s">
        <v>217</v>
      </c>
      <c r="B60" s="45">
        <v>3000000</v>
      </c>
      <c r="C60" s="55">
        <v>4.3499999999999997E-2</v>
      </c>
      <c r="D60" s="56">
        <v>41766</v>
      </c>
      <c r="E60" s="56">
        <v>47245</v>
      </c>
      <c r="F60" s="57">
        <v>46149</v>
      </c>
      <c r="G60" s="58">
        <v>46333</v>
      </c>
      <c r="H60" s="46">
        <v>1.5594999999999999E-2</v>
      </c>
      <c r="I60" s="53">
        <v>107.756191</v>
      </c>
      <c r="J60" s="94"/>
      <c r="K60" s="95"/>
    </row>
    <row r="61" spans="1:11" ht="14.5" x14ac:dyDescent="0.35">
      <c r="A61" s="54" t="s">
        <v>218</v>
      </c>
      <c r="B61" s="45">
        <v>3000000</v>
      </c>
      <c r="C61" s="55">
        <v>4.3499999999999997E-2</v>
      </c>
      <c r="D61" s="56">
        <v>41773</v>
      </c>
      <c r="E61" s="56">
        <v>47252</v>
      </c>
      <c r="F61" s="57">
        <v>46156</v>
      </c>
      <c r="G61" s="58">
        <v>46340</v>
      </c>
      <c r="H61" s="46">
        <v>1.5635E-2</v>
      </c>
      <c r="I61" s="53">
        <v>107.79519500000001</v>
      </c>
      <c r="J61" s="94"/>
      <c r="K61" s="95"/>
    </row>
    <row r="62" spans="1:11" ht="14.5" x14ac:dyDescent="0.35">
      <c r="A62" s="54" t="s">
        <v>219</v>
      </c>
      <c r="B62" s="45">
        <v>2000000</v>
      </c>
      <c r="C62" s="55">
        <v>4.3499999999999997E-2</v>
      </c>
      <c r="D62" s="56">
        <v>41801</v>
      </c>
      <c r="E62" s="56">
        <v>47280</v>
      </c>
      <c r="F62" s="57">
        <v>46184</v>
      </c>
      <c r="G62" s="58">
        <v>46367</v>
      </c>
      <c r="H62" s="46">
        <v>1.5796000000000001E-2</v>
      </c>
      <c r="I62" s="53">
        <v>107.948708</v>
      </c>
      <c r="J62" s="94"/>
      <c r="K62" s="95"/>
    </row>
    <row r="63" spans="1:11" ht="14.5" x14ac:dyDescent="0.35">
      <c r="A63" s="54" t="s">
        <v>220</v>
      </c>
      <c r="B63" s="45">
        <v>2000000</v>
      </c>
      <c r="C63" s="55">
        <v>4.3499999999999997E-2</v>
      </c>
      <c r="D63" s="56">
        <v>41843</v>
      </c>
      <c r="E63" s="56">
        <v>47322</v>
      </c>
      <c r="F63" s="57">
        <v>46045</v>
      </c>
      <c r="G63" s="58">
        <v>46226</v>
      </c>
      <c r="H63" s="46">
        <v>1.6055E-2</v>
      </c>
      <c r="I63" s="53">
        <v>108.171527</v>
      </c>
      <c r="J63" s="94"/>
      <c r="K63" s="95"/>
    </row>
    <row r="64" spans="1:11" ht="14.5" x14ac:dyDescent="0.35">
      <c r="A64" s="54" t="s">
        <v>221</v>
      </c>
      <c r="B64" s="45">
        <v>8000000</v>
      </c>
      <c r="C64" s="55">
        <v>4.8000000000000001E-2</v>
      </c>
      <c r="D64" s="56">
        <v>41845</v>
      </c>
      <c r="E64" s="56">
        <v>47324</v>
      </c>
      <c r="F64" s="57">
        <v>46047</v>
      </c>
      <c r="G64" s="58">
        <v>46228</v>
      </c>
      <c r="H64" s="46">
        <v>1.6067000000000001E-2</v>
      </c>
      <c r="I64" s="53">
        <v>109.52430200000001</v>
      </c>
      <c r="J64" s="94"/>
      <c r="K64" s="95"/>
    </row>
    <row r="65" spans="1:11" ht="14.5" x14ac:dyDescent="0.35">
      <c r="A65" s="54" t="s">
        <v>222</v>
      </c>
      <c r="B65" s="45">
        <v>7600000</v>
      </c>
      <c r="C65" s="55">
        <v>5.1499999999999997E-2</v>
      </c>
      <c r="D65" s="56">
        <v>41852</v>
      </c>
      <c r="E65" s="56">
        <v>47331</v>
      </c>
      <c r="F65" s="57">
        <v>46054</v>
      </c>
      <c r="G65" s="58">
        <v>46235</v>
      </c>
      <c r="H65" s="46">
        <v>1.6112000000000001E-2</v>
      </c>
      <c r="I65" s="53">
        <v>110.618585</v>
      </c>
      <c r="J65" s="94"/>
      <c r="K65" s="95"/>
    </row>
    <row r="66" spans="1:11" ht="14.5" x14ac:dyDescent="0.35">
      <c r="A66" s="59" t="s">
        <v>223</v>
      </c>
      <c r="B66" s="45">
        <v>28000000</v>
      </c>
      <c r="C66" s="55">
        <v>0.06</v>
      </c>
      <c r="D66" s="56">
        <v>43719</v>
      </c>
      <c r="E66" s="56">
        <v>47372</v>
      </c>
      <c r="F66" s="57">
        <v>46092</v>
      </c>
      <c r="G66" s="58">
        <v>46276</v>
      </c>
      <c r="H66" s="46">
        <v>1.6376000000000002E-2</v>
      </c>
      <c r="I66" s="53">
        <v>113.536624</v>
      </c>
      <c r="J66" s="94"/>
      <c r="K66" s="95"/>
    </row>
    <row r="67" spans="1:11" ht="14.5" x14ac:dyDescent="0.35">
      <c r="A67" s="54" t="s">
        <v>224</v>
      </c>
      <c r="B67" s="45">
        <v>5000000</v>
      </c>
      <c r="C67" s="55">
        <v>5.1400000000000001E-2</v>
      </c>
      <c r="D67" s="56">
        <v>41906</v>
      </c>
      <c r="E67" s="56">
        <v>47385</v>
      </c>
      <c r="F67" s="57">
        <v>46105</v>
      </c>
      <c r="G67" s="58">
        <v>46289</v>
      </c>
      <c r="H67" s="46">
        <v>1.6459999999999999E-2</v>
      </c>
      <c r="I67" s="53">
        <v>110.956636</v>
      </c>
      <c r="J67" s="94"/>
      <c r="K67" s="95"/>
    </row>
    <row r="68" spans="1:11" ht="14.5" x14ac:dyDescent="0.35">
      <c r="A68" s="54" t="s">
        <v>225</v>
      </c>
      <c r="B68" s="45">
        <v>3500000</v>
      </c>
      <c r="C68" s="55">
        <v>5.1400000000000001E-2</v>
      </c>
      <c r="D68" s="56">
        <v>41992</v>
      </c>
      <c r="E68" s="56">
        <v>47471</v>
      </c>
      <c r="F68" s="57">
        <v>46192</v>
      </c>
      <c r="G68" s="58">
        <v>46375</v>
      </c>
      <c r="H68" s="46">
        <v>1.7014000000000001E-2</v>
      </c>
      <c r="I68" s="53">
        <v>111.53818</v>
      </c>
      <c r="J68" s="94"/>
      <c r="K68" s="95"/>
    </row>
    <row r="69" spans="1:11" ht="14.5" x14ac:dyDescent="0.35">
      <c r="A69" s="54" t="s">
        <v>226</v>
      </c>
      <c r="B69" s="45">
        <v>7000000</v>
      </c>
      <c r="C69" s="55">
        <v>5.4899999999999997E-2</v>
      </c>
      <c r="D69" s="56">
        <v>42053</v>
      </c>
      <c r="E69" s="56">
        <v>47532</v>
      </c>
      <c r="F69" s="57">
        <v>46071</v>
      </c>
      <c r="G69" s="58">
        <v>46252</v>
      </c>
      <c r="H69" s="46">
        <v>1.7406999999999999E-2</v>
      </c>
      <c r="I69" s="53">
        <v>113.15003299999999</v>
      </c>
      <c r="J69" s="94"/>
      <c r="K69" s="95"/>
    </row>
    <row r="70" spans="1:11" ht="14.5" x14ac:dyDescent="0.35">
      <c r="A70" s="59" t="s">
        <v>227</v>
      </c>
      <c r="B70" s="45">
        <v>20000000</v>
      </c>
      <c r="C70" s="55">
        <v>0.06</v>
      </c>
      <c r="D70" s="56">
        <v>43894</v>
      </c>
      <c r="E70" s="56">
        <v>47546</v>
      </c>
      <c r="F70" s="57">
        <v>46085</v>
      </c>
      <c r="G70" s="58">
        <v>46269</v>
      </c>
      <c r="H70" s="46">
        <v>1.7496999999999999E-2</v>
      </c>
      <c r="I70" s="53">
        <v>115.078799</v>
      </c>
      <c r="J70" s="94"/>
      <c r="K70" s="95"/>
    </row>
    <row r="71" spans="1:11" ht="14.5" x14ac:dyDescent="0.35">
      <c r="A71" s="54" t="s">
        <v>228</v>
      </c>
      <c r="B71" s="45">
        <v>7000000</v>
      </c>
      <c r="C71" s="55">
        <v>5.4899999999999997E-2</v>
      </c>
      <c r="D71" s="56">
        <v>42130</v>
      </c>
      <c r="E71" s="56">
        <v>47609</v>
      </c>
      <c r="F71" s="57">
        <v>46148</v>
      </c>
      <c r="G71" s="58">
        <v>46332</v>
      </c>
      <c r="H71" s="46">
        <v>1.7902000000000001E-2</v>
      </c>
      <c r="I71" s="53">
        <v>113.704587</v>
      </c>
      <c r="J71" s="94"/>
      <c r="K71" s="95"/>
    </row>
    <row r="72" spans="1:11" ht="14.5" x14ac:dyDescent="0.35">
      <c r="A72" s="54" t="s">
        <v>229</v>
      </c>
      <c r="B72" s="45">
        <v>2000000</v>
      </c>
      <c r="C72" s="55">
        <v>5.4899999999999997E-2</v>
      </c>
      <c r="D72" s="56">
        <v>42158</v>
      </c>
      <c r="E72" s="56">
        <v>47637</v>
      </c>
      <c r="F72" s="57">
        <v>46176</v>
      </c>
      <c r="G72" s="58">
        <v>46359</v>
      </c>
      <c r="H72" s="46">
        <v>1.8082999999999998E-2</v>
      </c>
      <c r="I72" s="53">
        <v>113.891919</v>
      </c>
      <c r="J72" s="94"/>
      <c r="K72" s="95"/>
    </row>
    <row r="73" spans="1:11" ht="14.5" x14ac:dyDescent="0.35">
      <c r="A73" s="54" t="s">
        <v>230</v>
      </c>
      <c r="B73" s="45">
        <v>2900000</v>
      </c>
      <c r="C73" s="55">
        <v>5.4899999999999997E-2</v>
      </c>
      <c r="D73" s="56">
        <v>42172</v>
      </c>
      <c r="E73" s="56">
        <v>47651</v>
      </c>
      <c r="F73" s="57">
        <v>46190</v>
      </c>
      <c r="G73" s="58">
        <v>46373</v>
      </c>
      <c r="H73" s="46">
        <v>1.8173000000000002E-2</v>
      </c>
      <c r="I73" s="53">
        <v>113.9862</v>
      </c>
      <c r="J73" s="94"/>
      <c r="K73" s="95"/>
    </row>
    <row r="74" spans="1:11" ht="14.5" x14ac:dyDescent="0.35">
      <c r="A74" s="54" t="s">
        <v>231</v>
      </c>
      <c r="B74" s="45">
        <v>5000000</v>
      </c>
      <c r="C74" s="55">
        <v>5.4800000000000001E-2</v>
      </c>
      <c r="D74" s="56">
        <v>42179</v>
      </c>
      <c r="E74" s="56">
        <v>47658</v>
      </c>
      <c r="F74" s="57">
        <v>46197</v>
      </c>
      <c r="G74" s="58">
        <v>46380</v>
      </c>
      <c r="H74" s="46">
        <v>1.8218000000000002E-2</v>
      </c>
      <c r="I74" s="53">
        <v>113.994837</v>
      </c>
      <c r="J74" s="94"/>
      <c r="K74" s="95"/>
    </row>
    <row r="75" spans="1:11" ht="14.5" x14ac:dyDescent="0.35">
      <c r="A75" s="54" t="s">
        <v>232</v>
      </c>
      <c r="B75" s="45">
        <v>2500000</v>
      </c>
      <c r="C75" s="55">
        <v>5.4699999999999999E-2</v>
      </c>
      <c r="D75" s="56">
        <v>42186</v>
      </c>
      <c r="E75" s="56">
        <v>47665</v>
      </c>
      <c r="F75" s="57">
        <v>46023</v>
      </c>
      <c r="G75" s="58">
        <v>46204</v>
      </c>
      <c r="H75" s="46">
        <v>1.8263000000000001E-2</v>
      </c>
      <c r="I75" s="53">
        <v>114.002926</v>
      </c>
      <c r="J75" s="94"/>
      <c r="K75" s="95"/>
    </row>
    <row r="76" spans="1:11" ht="14.5" x14ac:dyDescent="0.35">
      <c r="A76" s="54" t="s">
        <v>233</v>
      </c>
      <c r="B76" s="45">
        <v>5000000</v>
      </c>
      <c r="C76" s="55">
        <v>5.4699999999999999E-2</v>
      </c>
      <c r="D76" s="56">
        <v>42228</v>
      </c>
      <c r="E76" s="56">
        <v>47707</v>
      </c>
      <c r="F76" s="57">
        <v>46065</v>
      </c>
      <c r="G76" s="58">
        <v>46246</v>
      </c>
      <c r="H76" s="46">
        <v>1.8533000000000001E-2</v>
      </c>
      <c r="I76" s="53">
        <v>114.27620400000001</v>
      </c>
      <c r="J76" s="94"/>
      <c r="K76" s="95"/>
    </row>
    <row r="77" spans="1:11" ht="14.5" x14ac:dyDescent="0.35">
      <c r="A77" s="54" t="s">
        <v>234</v>
      </c>
      <c r="B77" s="45">
        <v>13500000</v>
      </c>
      <c r="C77" s="55">
        <v>5.4699999999999999E-2</v>
      </c>
      <c r="D77" s="56">
        <v>42249</v>
      </c>
      <c r="E77" s="56">
        <v>47728</v>
      </c>
      <c r="F77" s="57">
        <v>46083</v>
      </c>
      <c r="G77" s="58">
        <v>46267</v>
      </c>
      <c r="H77" s="46">
        <v>1.8668000000000001E-2</v>
      </c>
      <c r="I77" s="53">
        <v>114.401022</v>
      </c>
      <c r="J77" s="94"/>
      <c r="K77" s="95"/>
    </row>
    <row r="78" spans="1:11" ht="14.5" x14ac:dyDescent="0.35">
      <c r="A78" s="60" t="s">
        <v>235</v>
      </c>
      <c r="B78" s="45">
        <v>16700000</v>
      </c>
      <c r="C78" s="55">
        <v>5.4399999999999997E-2</v>
      </c>
      <c r="D78" s="56">
        <v>44076</v>
      </c>
      <c r="E78" s="56">
        <v>47728</v>
      </c>
      <c r="F78" s="57">
        <v>46083</v>
      </c>
      <c r="G78" s="58">
        <v>46267</v>
      </c>
      <c r="H78" s="46">
        <v>1.8668000000000001E-2</v>
      </c>
      <c r="I78" s="53">
        <v>114.28111199999999</v>
      </c>
      <c r="J78" s="94"/>
      <c r="K78" s="95"/>
    </row>
    <row r="79" spans="1:11" ht="14.5" x14ac:dyDescent="0.35">
      <c r="A79" s="54" t="s">
        <v>236</v>
      </c>
      <c r="B79" s="45">
        <v>1500000</v>
      </c>
      <c r="C79" s="55">
        <v>5.4699999999999999E-2</v>
      </c>
      <c r="D79" s="56">
        <v>42284</v>
      </c>
      <c r="E79" s="56">
        <v>47763</v>
      </c>
      <c r="F79" s="57">
        <v>46119</v>
      </c>
      <c r="G79" s="58">
        <v>46302</v>
      </c>
      <c r="H79" s="46">
        <v>1.8894000000000001E-2</v>
      </c>
      <c r="I79" s="53">
        <v>114.62088199999999</v>
      </c>
      <c r="J79" s="94"/>
      <c r="K79" s="95"/>
    </row>
    <row r="80" spans="1:11" ht="14.5" x14ac:dyDescent="0.35">
      <c r="A80" s="54" t="s">
        <v>237</v>
      </c>
      <c r="B80" s="45">
        <v>3000000</v>
      </c>
      <c r="C80" s="55">
        <v>5.4600000000000003E-2</v>
      </c>
      <c r="D80" s="56">
        <v>42298</v>
      </c>
      <c r="E80" s="56">
        <v>47777</v>
      </c>
      <c r="F80" s="57">
        <v>46133</v>
      </c>
      <c r="G80" s="58">
        <v>46316</v>
      </c>
      <c r="H80" s="46">
        <v>1.8984000000000001E-2</v>
      </c>
      <c r="I80" s="53">
        <v>114.66540999999999</v>
      </c>
      <c r="J80" s="94"/>
      <c r="K80" s="95"/>
    </row>
    <row r="81" spans="1:11" ht="14.5" x14ac:dyDescent="0.35">
      <c r="A81" s="54" t="s">
        <v>238</v>
      </c>
      <c r="B81" s="45">
        <v>1500000</v>
      </c>
      <c r="C81" s="55">
        <v>5.4600000000000003E-2</v>
      </c>
      <c r="D81" s="56">
        <v>42312</v>
      </c>
      <c r="E81" s="56">
        <v>47791</v>
      </c>
      <c r="F81" s="57">
        <v>46146</v>
      </c>
      <c r="G81" s="58">
        <v>46330</v>
      </c>
      <c r="H81" s="46">
        <v>1.9074000000000001E-2</v>
      </c>
      <c r="I81" s="53">
        <v>114.743962</v>
      </c>
      <c r="J81" s="94"/>
      <c r="K81" s="95"/>
    </row>
    <row r="82" spans="1:11" ht="14.5" x14ac:dyDescent="0.35">
      <c r="A82" s="54" t="s">
        <v>239</v>
      </c>
      <c r="B82" s="45">
        <v>5000000</v>
      </c>
      <c r="C82" s="55">
        <v>5.4600000000000003E-2</v>
      </c>
      <c r="D82" s="56">
        <v>42354</v>
      </c>
      <c r="E82" s="56">
        <v>47833</v>
      </c>
      <c r="F82" s="57">
        <v>46189</v>
      </c>
      <c r="G82" s="58">
        <v>46372</v>
      </c>
      <c r="H82" s="46">
        <v>1.9345000000000001E-2</v>
      </c>
      <c r="I82" s="53">
        <v>114.99988999999999</v>
      </c>
      <c r="J82" s="94"/>
      <c r="K82" s="95"/>
    </row>
    <row r="83" spans="1:11" ht="14.5" x14ac:dyDescent="0.35">
      <c r="A83" s="60" t="s">
        <v>240</v>
      </c>
      <c r="B83" s="45">
        <v>0</v>
      </c>
      <c r="C83" s="55">
        <v>4.4999999999999998E-2</v>
      </c>
      <c r="D83" s="56">
        <v>44202</v>
      </c>
      <c r="E83" s="56">
        <v>47854</v>
      </c>
      <c r="F83" s="57">
        <v>46028</v>
      </c>
      <c r="G83" s="58">
        <v>46209</v>
      </c>
      <c r="H83" s="46">
        <v>1.9480000000000001E-2</v>
      </c>
      <c r="I83" s="53">
        <v>110.982354</v>
      </c>
      <c r="J83" s="94"/>
      <c r="K83" s="95"/>
    </row>
    <row r="84" spans="1:11" ht="14.5" x14ac:dyDescent="0.35">
      <c r="A84" s="54" t="s">
        <v>241</v>
      </c>
      <c r="B84" s="45">
        <v>3500000</v>
      </c>
      <c r="C84" s="55">
        <v>5.4800000000000001E-2</v>
      </c>
      <c r="D84" s="56">
        <v>42389</v>
      </c>
      <c r="E84" s="56">
        <v>47868</v>
      </c>
      <c r="F84" s="57">
        <v>46042</v>
      </c>
      <c r="G84" s="58">
        <v>46223</v>
      </c>
      <c r="H84" s="46">
        <v>1.9570000000000001E-2</v>
      </c>
      <c r="I84" s="53">
        <v>115.280934</v>
      </c>
      <c r="J84" s="94"/>
      <c r="K84" s="95"/>
    </row>
    <row r="85" spans="1:11" ht="14.5" x14ac:dyDescent="0.35">
      <c r="A85" s="54" t="s">
        <v>242</v>
      </c>
      <c r="B85" s="45">
        <v>12000000</v>
      </c>
      <c r="C85" s="55">
        <v>5.5E-2</v>
      </c>
      <c r="D85" s="56">
        <v>42396</v>
      </c>
      <c r="E85" s="56">
        <v>47875</v>
      </c>
      <c r="F85" s="57">
        <v>46049</v>
      </c>
      <c r="G85" s="58">
        <v>46230</v>
      </c>
      <c r="H85" s="46">
        <v>1.9615E-2</v>
      </c>
      <c r="I85" s="53">
        <v>115.40835800000001</v>
      </c>
      <c r="J85" s="94"/>
      <c r="K85" s="95"/>
    </row>
    <row r="86" spans="1:11" ht="14.5" x14ac:dyDescent="0.35">
      <c r="A86" s="54" t="s">
        <v>243</v>
      </c>
      <c r="B86" s="45">
        <v>3900000</v>
      </c>
      <c r="C86" s="55">
        <v>5.5300000000000002E-2</v>
      </c>
      <c r="D86" s="56">
        <v>42403</v>
      </c>
      <c r="E86" s="56">
        <v>47882</v>
      </c>
      <c r="F86" s="57">
        <v>46056</v>
      </c>
      <c r="G86" s="58">
        <v>46237</v>
      </c>
      <c r="H86" s="46">
        <v>1.966E-2</v>
      </c>
      <c r="I86" s="53">
        <v>115.580015</v>
      </c>
      <c r="J86" s="94"/>
      <c r="K86" s="95"/>
    </row>
    <row r="87" spans="1:11" ht="14.5" x14ac:dyDescent="0.35">
      <c r="A87" s="59" t="s">
        <v>244</v>
      </c>
      <c r="B87" s="45">
        <v>10000000</v>
      </c>
      <c r="C87" s="55">
        <v>4.4999999999999998E-2</v>
      </c>
      <c r="D87" s="56">
        <v>44230</v>
      </c>
      <c r="E87" s="56">
        <v>47882</v>
      </c>
      <c r="F87" s="57">
        <v>46056</v>
      </c>
      <c r="G87" s="58">
        <v>46237</v>
      </c>
      <c r="H87" s="46">
        <v>1.966E-2</v>
      </c>
      <c r="I87" s="53">
        <v>111.077161</v>
      </c>
      <c r="J87" s="94"/>
      <c r="K87" s="95"/>
    </row>
    <row r="88" spans="1:11" ht="14.5" x14ac:dyDescent="0.35">
      <c r="A88" s="54" t="s">
        <v>245</v>
      </c>
      <c r="B88" s="45">
        <v>14000000</v>
      </c>
      <c r="C88" s="55">
        <v>5.5899999999999998E-2</v>
      </c>
      <c r="D88" s="56">
        <v>42445</v>
      </c>
      <c r="E88" s="56">
        <v>47923</v>
      </c>
      <c r="F88" s="57">
        <v>46097</v>
      </c>
      <c r="G88" s="58">
        <v>46281</v>
      </c>
      <c r="H88" s="46">
        <v>1.9924000000000001E-2</v>
      </c>
      <c r="I88" s="53">
        <v>116.10057399999999</v>
      </c>
      <c r="J88" s="94"/>
      <c r="K88" s="95"/>
    </row>
    <row r="89" spans="1:11" ht="14.5" x14ac:dyDescent="0.35">
      <c r="A89" s="54" t="s">
        <v>246</v>
      </c>
      <c r="B89" s="45">
        <v>2000000</v>
      </c>
      <c r="C89" s="55">
        <v>5.6000000000000001E-2</v>
      </c>
      <c r="D89" s="56">
        <v>42452</v>
      </c>
      <c r="E89" s="56">
        <v>47930</v>
      </c>
      <c r="F89" s="57">
        <v>46104</v>
      </c>
      <c r="G89" s="58">
        <v>46288</v>
      </c>
      <c r="H89" s="46">
        <v>1.9969000000000001E-2</v>
      </c>
      <c r="I89" s="53">
        <v>116.18536400000001</v>
      </c>
      <c r="J89" s="94"/>
      <c r="K89" s="95"/>
    </row>
    <row r="90" spans="1:11" ht="14.5" x14ac:dyDescent="0.35">
      <c r="A90" s="54" t="s">
        <v>247</v>
      </c>
      <c r="B90" s="45">
        <v>2000000</v>
      </c>
      <c r="C90" s="55">
        <v>5.6300000000000003E-2</v>
      </c>
      <c r="D90" s="56">
        <v>42461</v>
      </c>
      <c r="E90" s="56">
        <v>47939</v>
      </c>
      <c r="F90" s="57">
        <v>46113</v>
      </c>
      <c r="G90" s="58">
        <v>46296</v>
      </c>
      <c r="H90" s="46">
        <v>2.0027E-2</v>
      </c>
      <c r="I90" s="53">
        <v>116.36755599999999</v>
      </c>
      <c r="J90" s="94"/>
      <c r="K90" s="95"/>
    </row>
    <row r="91" spans="1:11" ht="14.5" x14ac:dyDescent="0.35">
      <c r="A91" s="54" t="s">
        <v>248</v>
      </c>
      <c r="B91" s="45">
        <v>5000000</v>
      </c>
      <c r="C91" s="55">
        <v>5.6500000000000002E-2</v>
      </c>
      <c r="D91" s="56">
        <v>42494</v>
      </c>
      <c r="E91" s="56">
        <v>47972</v>
      </c>
      <c r="F91" s="57">
        <v>46146</v>
      </c>
      <c r="G91" s="58">
        <v>46330</v>
      </c>
      <c r="H91" s="46">
        <v>2.0239E-2</v>
      </c>
      <c r="I91" s="53">
        <v>116.651816</v>
      </c>
      <c r="J91" s="94"/>
      <c r="K91" s="95"/>
    </row>
    <row r="92" spans="1:11" ht="14.5" x14ac:dyDescent="0.35">
      <c r="A92" s="54" t="s">
        <v>249</v>
      </c>
      <c r="B92" s="45">
        <v>10000000</v>
      </c>
      <c r="C92" s="55">
        <v>5.7500000000000002E-2</v>
      </c>
      <c r="D92" s="56">
        <v>42503</v>
      </c>
      <c r="E92" s="56">
        <v>47981</v>
      </c>
      <c r="F92" s="57">
        <v>46155</v>
      </c>
      <c r="G92" s="58">
        <v>46339</v>
      </c>
      <c r="H92" s="46">
        <v>2.0296999999999999E-2</v>
      </c>
      <c r="I92" s="53">
        <v>117.164209</v>
      </c>
      <c r="J92" s="94"/>
      <c r="K92" s="95"/>
    </row>
    <row r="93" spans="1:11" ht="14.5" x14ac:dyDescent="0.35">
      <c r="A93" s="54" t="s">
        <v>250</v>
      </c>
      <c r="B93" s="45">
        <v>10000000</v>
      </c>
      <c r="C93" s="55">
        <v>5.8999999999999997E-2</v>
      </c>
      <c r="D93" s="56">
        <v>42515</v>
      </c>
      <c r="E93" s="56">
        <v>47993</v>
      </c>
      <c r="F93" s="57">
        <v>46167</v>
      </c>
      <c r="G93" s="58">
        <v>46351</v>
      </c>
      <c r="H93" s="46">
        <v>2.0375000000000001E-2</v>
      </c>
      <c r="I93" s="53">
        <v>117.930682</v>
      </c>
      <c r="J93" s="94"/>
      <c r="K93" s="95"/>
    </row>
    <row r="94" spans="1:11" ht="14.5" x14ac:dyDescent="0.35">
      <c r="A94" s="54" t="s">
        <v>251</v>
      </c>
      <c r="B94" s="45">
        <v>15500000</v>
      </c>
      <c r="C94" s="55">
        <v>6.0100000000000001E-2</v>
      </c>
      <c r="D94" s="56">
        <v>42522</v>
      </c>
      <c r="E94" s="56">
        <v>48000</v>
      </c>
      <c r="F94" s="57">
        <v>46174</v>
      </c>
      <c r="G94" s="58">
        <v>46357</v>
      </c>
      <c r="H94" s="46">
        <v>2.0420000000000001E-2</v>
      </c>
      <c r="I94" s="53">
        <v>118.485062</v>
      </c>
      <c r="J94" s="94"/>
      <c r="K94" s="95"/>
    </row>
    <row r="95" spans="1:11" ht="14.5" x14ac:dyDescent="0.35">
      <c r="A95" s="54" t="s">
        <v>252</v>
      </c>
      <c r="B95" s="45">
        <v>10000000</v>
      </c>
      <c r="C95" s="55">
        <v>6.0999999999999999E-2</v>
      </c>
      <c r="D95" s="56">
        <v>42529</v>
      </c>
      <c r="E95" s="56">
        <v>48007</v>
      </c>
      <c r="F95" s="57">
        <v>46181</v>
      </c>
      <c r="G95" s="58">
        <v>46364</v>
      </c>
      <c r="H95" s="46">
        <v>2.0465000000000001E-2</v>
      </c>
      <c r="I95" s="53">
        <v>118.951323</v>
      </c>
      <c r="J95" s="94"/>
      <c r="K95" s="95"/>
    </row>
    <row r="96" spans="1:11" ht="14.5" x14ac:dyDescent="0.35">
      <c r="A96" s="54" t="s">
        <v>253</v>
      </c>
      <c r="B96" s="45">
        <v>11000000</v>
      </c>
      <c r="C96" s="55">
        <v>6.2E-2</v>
      </c>
      <c r="D96" s="56">
        <v>42536</v>
      </c>
      <c r="E96" s="56">
        <v>48014</v>
      </c>
      <c r="F96" s="57">
        <v>46188</v>
      </c>
      <c r="G96" s="58">
        <v>46371</v>
      </c>
      <c r="H96" s="46">
        <v>2.051E-2</v>
      </c>
      <c r="I96" s="53">
        <v>119.467354</v>
      </c>
      <c r="J96" s="94"/>
      <c r="K96" s="95"/>
    </row>
    <row r="97" spans="1:11" ht="14.5" x14ac:dyDescent="0.35">
      <c r="A97" s="54" t="s">
        <v>254</v>
      </c>
      <c r="B97" s="45">
        <v>14000000</v>
      </c>
      <c r="C97" s="55">
        <v>6.3E-2</v>
      </c>
      <c r="D97" s="48">
        <v>42543</v>
      </c>
      <c r="E97" s="56">
        <v>48021</v>
      </c>
      <c r="F97" s="57">
        <v>46195</v>
      </c>
      <c r="G97" s="58">
        <v>46378</v>
      </c>
      <c r="H97" s="46">
        <v>2.0555E-2</v>
      </c>
      <c r="I97" s="53">
        <v>119.986566</v>
      </c>
      <c r="J97" s="94"/>
      <c r="K97" s="95"/>
    </row>
    <row r="98" spans="1:11" ht="14.5" x14ac:dyDescent="0.35">
      <c r="A98" s="54" t="s">
        <v>255</v>
      </c>
      <c r="B98" s="45">
        <v>10000000</v>
      </c>
      <c r="C98" s="55">
        <v>6.4000000000000001E-2</v>
      </c>
      <c r="D98" s="48">
        <v>42557</v>
      </c>
      <c r="E98" s="56">
        <v>48035</v>
      </c>
      <c r="F98" s="57">
        <v>46028</v>
      </c>
      <c r="G98" s="58">
        <v>46209</v>
      </c>
      <c r="H98" s="46">
        <v>2.0670999999999998E-2</v>
      </c>
      <c r="I98" s="53">
        <v>120.546155</v>
      </c>
      <c r="J98" s="94"/>
      <c r="K98" s="95"/>
    </row>
    <row r="99" spans="1:11" ht="14.5" x14ac:dyDescent="0.35">
      <c r="A99" s="54" t="s">
        <v>256</v>
      </c>
      <c r="B99" s="45">
        <v>11000000</v>
      </c>
      <c r="C99" s="55">
        <v>6.5000000000000002E-2</v>
      </c>
      <c r="D99" s="48">
        <v>42571</v>
      </c>
      <c r="E99" s="56">
        <v>48049</v>
      </c>
      <c r="F99" s="57">
        <v>46042</v>
      </c>
      <c r="G99" s="58">
        <v>46223</v>
      </c>
      <c r="H99" s="46">
        <v>2.0812000000000001E-2</v>
      </c>
      <c r="I99" s="53">
        <v>121.097604</v>
      </c>
      <c r="J99" s="94"/>
      <c r="K99" s="95"/>
    </row>
    <row r="100" spans="1:11" ht="14.5" x14ac:dyDescent="0.35">
      <c r="A100" s="54" t="s">
        <v>257</v>
      </c>
      <c r="B100" s="45">
        <v>12000000</v>
      </c>
      <c r="C100" s="55">
        <v>6.6400000000000001E-2</v>
      </c>
      <c r="D100" s="48">
        <v>42578</v>
      </c>
      <c r="E100" s="56">
        <v>48056</v>
      </c>
      <c r="F100" s="57">
        <v>46049</v>
      </c>
      <c r="G100" s="58">
        <v>46230</v>
      </c>
      <c r="H100" s="46">
        <v>2.0882000000000001E-2</v>
      </c>
      <c r="I100" s="53">
        <v>121.80682899999999</v>
      </c>
      <c r="J100" s="94"/>
      <c r="K100" s="95"/>
    </row>
    <row r="101" spans="1:11" ht="14.5" x14ac:dyDescent="0.35">
      <c r="A101" s="54" t="s">
        <v>258</v>
      </c>
      <c r="B101" s="45">
        <v>10000000</v>
      </c>
      <c r="C101" s="55">
        <v>6.7500000000000004E-2</v>
      </c>
      <c r="D101" s="48">
        <v>42599</v>
      </c>
      <c r="E101" s="56">
        <v>48077</v>
      </c>
      <c r="F101" s="57">
        <v>46070</v>
      </c>
      <c r="G101" s="58">
        <v>46251</v>
      </c>
      <c r="H101" s="46">
        <v>2.1094000000000002E-2</v>
      </c>
      <c r="I101" s="53">
        <v>122.458843</v>
      </c>
      <c r="J101" s="94"/>
      <c r="K101" s="95"/>
    </row>
    <row r="102" spans="1:11" ht="14.5" x14ac:dyDescent="0.35">
      <c r="A102" s="59" t="s">
        <v>259</v>
      </c>
      <c r="B102" s="45">
        <v>45010000</v>
      </c>
      <c r="C102" s="55">
        <v>0.04</v>
      </c>
      <c r="D102" s="48">
        <v>44426</v>
      </c>
      <c r="E102" s="56">
        <v>48078</v>
      </c>
      <c r="F102" s="57">
        <v>46071</v>
      </c>
      <c r="G102" s="58">
        <v>46252</v>
      </c>
      <c r="H102" s="46">
        <v>2.1104000000000001E-2</v>
      </c>
      <c r="I102" s="53">
        <v>109.148731</v>
      </c>
      <c r="J102" s="94"/>
      <c r="K102" s="95"/>
    </row>
    <row r="103" spans="1:11" ht="14.5" x14ac:dyDescent="0.35">
      <c r="A103" s="54" t="s">
        <v>260</v>
      </c>
      <c r="B103" s="45">
        <v>2000000</v>
      </c>
      <c r="C103" s="55">
        <v>6.7699999999999996E-2</v>
      </c>
      <c r="D103" s="48">
        <v>42619</v>
      </c>
      <c r="E103" s="56">
        <v>48097</v>
      </c>
      <c r="F103" s="57">
        <v>46087</v>
      </c>
      <c r="G103" s="58">
        <v>46271</v>
      </c>
      <c r="H103" s="46">
        <v>2.1295999999999999E-2</v>
      </c>
      <c r="I103" s="53">
        <v>122.660661</v>
      </c>
      <c r="J103" s="94"/>
      <c r="K103" s="95"/>
    </row>
    <row r="104" spans="1:11" ht="14.5" x14ac:dyDescent="0.35">
      <c r="A104" s="54" t="s">
        <v>261</v>
      </c>
      <c r="B104" s="45">
        <v>500000</v>
      </c>
      <c r="C104" s="55">
        <v>6.8000000000000005E-2</v>
      </c>
      <c r="D104" s="48">
        <v>42627</v>
      </c>
      <c r="E104" s="56">
        <v>48105</v>
      </c>
      <c r="F104" s="57">
        <v>46095</v>
      </c>
      <c r="G104" s="58">
        <v>46279</v>
      </c>
      <c r="H104" s="46">
        <v>2.1375999999999999E-2</v>
      </c>
      <c r="I104" s="53">
        <v>122.853146</v>
      </c>
      <c r="J104" s="94"/>
      <c r="K104" s="95"/>
    </row>
    <row r="105" spans="1:11" ht="14.5" x14ac:dyDescent="0.35">
      <c r="A105" s="54" t="s">
        <v>262</v>
      </c>
      <c r="B105" s="45">
        <v>550000</v>
      </c>
      <c r="C105" s="55">
        <v>6.8000000000000005E-2</v>
      </c>
      <c r="D105" s="48">
        <v>42641</v>
      </c>
      <c r="E105" s="56">
        <v>48119</v>
      </c>
      <c r="F105" s="57">
        <v>46109</v>
      </c>
      <c r="G105" s="58">
        <v>46293</v>
      </c>
      <c r="H105" s="46">
        <v>2.1517000000000001E-2</v>
      </c>
      <c r="I105" s="53">
        <v>122.932222</v>
      </c>
      <c r="J105" s="94"/>
      <c r="K105" s="95"/>
    </row>
    <row r="106" spans="1:11" ht="14.5" x14ac:dyDescent="0.35">
      <c r="A106" s="54" t="s">
        <v>263</v>
      </c>
      <c r="B106" s="45">
        <v>500000</v>
      </c>
      <c r="C106" s="55">
        <v>6.8000000000000005E-2</v>
      </c>
      <c r="D106" s="48">
        <v>42648</v>
      </c>
      <c r="E106" s="56">
        <v>48126</v>
      </c>
      <c r="F106" s="57">
        <v>46117</v>
      </c>
      <c r="G106" s="58">
        <v>46300</v>
      </c>
      <c r="H106" s="46">
        <v>2.1588E-2</v>
      </c>
      <c r="I106" s="53">
        <v>122.97702700000001</v>
      </c>
      <c r="J106" s="94"/>
      <c r="K106" s="95"/>
    </row>
    <row r="107" spans="1:11" ht="14.5" x14ac:dyDescent="0.35">
      <c r="A107" s="54" t="s">
        <v>264</v>
      </c>
      <c r="B107" s="45">
        <v>500000</v>
      </c>
      <c r="C107" s="55">
        <v>6.8000000000000005E-2</v>
      </c>
      <c r="D107" s="48">
        <v>42662</v>
      </c>
      <c r="E107" s="56">
        <v>48140</v>
      </c>
      <c r="F107" s="57">
        <v>46131</v>
      </c>
      <c r="G107" s="58">
        <v>46314</v>
      </c>
      <c r="H107" s="46">
        <v>2.1728999999999998E-2</v>
      </c>
      <c r="I107" s="53">
        <v>123.055359</v>
      </c>
      <c r="J107" s="94"/>
      <c r="K107" s="95"/>
    </row>
    <row r="108" spans="1:11" ht="14.5" x14ac:dyDescent="0.35">
      <c r="A108" s="54" t="s">
        <v>265</v>
      </c>
      <c r="B108" s="45">
        <v>11000000</v>
      </c>
      <c r="C108" s="55">
        <v>6.9000000000000006E-2</v>
      </c>
      <c r="D108" s="48">
        <v>42683</v>
      </c>
      <c r="E108" s="56">
        <v>48161</v>
      </c>
      <c r="F108" s="57">
        <v>46151</v>
      </c>
      <c r="G108" s="58">
        <v>46335</v>
      </c>
      <c r="H108" s="46">
        <v>2.1940999999999999E-2</v>
      </c>
      <c r="I108" s="53">
        <v>123.665503</v>
      </c>
      <c r="J108" s="94"/>
      <c r="K108" s="95"/>
    </row>
    <row r="109" spans="1:11" ht="14.5" x14ac:dyDescent="0.35">
      <c r="A109" s="54" t="s">
        <v>266</v>
      </c>
      <c r="B109" s="45">
        <v>6500000</v>
      </c>
      <c r="C109" s="55">
        <v>3.95E-2</v>
      </c>
      <c r="D109" s="48">
        <v>44524</v>
      </c>
      <c r="E109" s="56">
        <v>48176</v>
      </c>
      <c r="F109" s="57">
        <v>46166</v>
      </c>
      <c r="G109" s="58">
        <v>46350</v>
      </c>
      <c r="H109" s="46">
        <v>2.2092000000000001E-2</v>
      </c>
      <c r="I109" s="53">
        <v>108.81291899999999</v>
      </c>
      <c r="J109" s="94"/>
      <c r="K109" s="95"/>
    </row>
    <row r="110" spans="1:11" ht="14.5" x14ac:dyDescent="0.35">
      <c r="A110" s="54" t="s">
        <v>267</v>
      </c>
      <c r="B110" s="45">
        <v>11000000</v>
      </c>
      <c r="C110" s="55">
        <v>7.0000000000000007E-2</v>
      </c>
      <c r="D110" s="48">
        <v>42711</v>
      </c>
      <c r="E110" s="56">
        <v>48189</v>
      </c>
      <c r="F110" s="57">
        <v>46180</v>
      </c>
      <c r="G110" s="58">
        <v>46363</v>
      </c>
      <c r="H110" s="46">
        <v>2.2223E-2</v>
      </c>
      <c r="I110" s="53">
        <v>124.33993</v>
      </c>
      <c r="J110" s="94"/>
      <c r="K110" s="95"/>
    </row>
    <row r="111" spans="1:11" ht="14.5" x14ac:dyDescent="0.35">
      <c r="A111" s="54" t="s">
        <v>268</v>
      </c>
      <c r="B111" s="45">
        <v>20000000</v>
      </c>
      <c r="C111" s="55">
        <v>7.0400000000000004E-2</v>
      </c>
      <c r="D111" s="48">
        <v>42746</v>
      </c>
      <c r="E111" s="56">
        <v>48224</v>
      </c>
      <c r="F111" s="57">
        <v>46033</v>
      </c>
      <c r="G111" s="58">
        <v>46214</v>
      </c>
      <c r="H111" s="46">
        <v>2.2575999999999999E-2</v>
      </c>
      <c r="I111" s="53">
        <v>124.732096</v>
      </c>
      <c r="J111" s="94"/>
      <c r="K111" s="95"/>
    </row>
    <row r="112" spans="1:11" ht="14.5" x14ac:dyDescent="0.35">
      <c r="A112" s="54" t="s">
        <v>269</v>
      </c>
      <c r="B112" s="45">
        <v>19000000</v>
      </c>
      <c r="C112" s="55">
        <v>7.0900000000000005E-2</v>
      </c>
      <c r="D112" s="48">
        <v>42774</v>
      </c>
      <c r="E112" s="56">
        <v>48252</v>
      </c>
      <c r="F112" s="57">
        <v>46061</v>
      </c>
      <c r="G112" s="58">
        <v>46242</v>
      </c>
      <c r="H112" s="46">
        <v>2.2858E-2</v>
      </c>
      <c r="I112" s="53">
        <v>125.147634</v>
      </c>
      <c r="J112" s="94"/>
      <c r="K112" s="95"/>
    </row>
    <row r="113" spans="1:11" ht="14.5" x14ac:dyDescent="0.35">
      <c r="A113" s="54" t="s">
        <v>270</v>
      </c>
      <c r="B113" s="45">
        <v>3000000</v>
      </c>
      <c r="C113" s="55">
        <v>7.0699999999999999E-2</v>
      </c>
      <c r="D113" s="48">
        <v>42802</v>
      </c>
      <c r="E113" s="56">
        <v>48281</v>
      </c>
      <c r="F113" s="57">
        <v>46089</v>
      </c>
      <c r="G113" s="58">
        <v>46273</v>
      </c>
      <c r="H113" s="46">
        <v>2.3151000000000001E-2</v>
      </c>
      <c r="I113" s="53">
        <v>125.208966</v>
      </c>
      <c r="J113" s="94"/>
      <c r="K113" s="95"/>
    </row>
    <row r="114" spans="1:11" ht="14.5" x14ac:dyDescent="0.35">
      <c r="A114" s="54" t="s">
        <v>271</v>
      </c>
      <c r="B114" s="45">
        <v>4000000</v>
      </c>
      <c r="C114" s="55">
        <v>7.0699999999999999E-2</v>
      </c>
      <c r="D114" s="48">
        <v>42816</v>
      </c>
      <c r="E114" s="56">
        <v>48295</v>
      </c>
      <c r="F114" s="57">
        <v>46103</v>
      </c>
      <c r="G114" s="58">
        <v>46287</v>
      </c>
      <c r="H114" s="46">
        <v>2.3292E-2</v>
      </c>
      <c r="I114" s="53">
        <v>125.28039699999999</v>
      </c>
      <c r="J114" s="94"/>
      <c r="K114" s="95"/>
    </row>
    <row r="115" spans="1:11" ht="14.5" x14ac:dyDescent="0.35">
      <c r="A115" s="54" t="s">
        <v>272</v>
      </c>
      <c r="B115" s="45">
        <v>2000000</v>
      </c>
      <c r="C115" s="55">
        <v>7.0699999999999999E-2</v>
      </c>
      <c r="D115" s="48">
        <v>42837</v>
      </c>
      <c r="E115" s="56">
        <v>48316</v>
      </c>
      <c r="F115" s="57">
        <v>46124</v>
      </c>
      <c r="G115" s="58">
        <v>46307</v>
      </c>
      <c r="H115" s="46">
        <v>2.3504000000000001E-2</v>
      </c>
      <c r="I115" s="53">
        <v>125.38049599999999</v>
      </c>
      <c r="J115" s="94"/>
      <c r="K115" s="95"/>
    </row>
    <row r="116" spans="1:11" ht="14.5" x14ac:dyDescent="0.35">
      <c r="A116" s="54" t="s">
        <v>273</v>
      </c>
      <c r="B116" s="45">
        <v>33090000</v>
      </c>
      <c r="C116" s="55">
        <v>6.5000000000000002E-2</v>
      </c>
      <c r="D116" s="48">
        <v>42900</v>
      </c>
      <c r="E116" s="56">
        <v>48379</v>
      </c>
      <c r="F116" s="57">
        <v>46187</v>
      </c>
      <c r="G116" s="58">
        <v>46370</v>
      </c>
      <c r="H116" s="46">
        <v>2.4139000000000001E-2</v>
      </c>
      <c r="I116" s="53">
        <v>122.54145800000001</v>
      </c>
      <c r="J116" s="94"/>
      <c r="K116" s="95"/>
    </row>
    <row r="117" spans="1:11" ht="14.5" x14ac:dyDescent="0.35">
      <c r="A117" s="59" t="s">
        <v>274</v>
      </c>
      <c r="B117" s="61" t="s">
        <v>275</v>
      </c>
      <c r="C117" s="55">
        <v>3.6499999999999998E-2</v>
      </c>
      <c r="D117" s="48">
        <v>44804</v>
      </c>
      <c r="E117" s="56">
        <v>48457</v>
      </c>
      <c r="F117" s="57">
        <v>46081</v>
      </c>
      <c r="G117" s="58">
        <v>46265</v>
      </c>
      <c r="H117" s="46">
        <v>2.4924999999999999E-2</v>
      </c>
      <c r="I117" s="53">
        <v>106.577828</v>
      </c>
      <c r="J117" s="94"/>
      <c r="K117" s="95"/>
    </row>
    <row r="118" spans="1:11" ht="14.5" x14ac:dyDescent="0.35">
      <c r="A118" s="54" t="s">
        <v>276</v>
      </c>
      <c r="B118" s="45">
        <v>89100000</v>
      </c>
      <c r="C118" s="55">
        <v>6.5000000000000002E-2</v>
      </c>
      <c r="D118" s="48">
        <v>42998</v>
      </c>
      <c r="E118" s="56">
        <v>48477</v>
      </c>
      <c r="F118" s="57">
        <v>46101</v>
      </c>
      <c r="G118" s="58">
        <v>46285</v>
      </c>
      <c r="H118" s="46">
        <v>2.5127E-2</v>
      </c>
      <c r="I118" s="53">
        <v>122.832437</v>
      </c>
      <c r="J118" s="94"/>
      <c r="K118" s="95"/>
    </row>
    <row r="119" spans="1:11" ht="14.5" x14ac:dyDescent="0.35">
      <c r="A119" s="54" t="s">
        <v>277</v>
      </c>
      <c r="B119" s="45">
        <v>89300000</v>
      </c>
      <c r="C119" s="55">
        <v>6.5000000000000002E-2</v>
      </c>
      <c r="D119" s="48">
        <v>43222</v>
      </c>
      <c r="E119" s="56">
        <v>48701</v>
      </c>
      <c r="F119" s="57">
        <v>46144</v>
      </c>
      <c r="G119" s="58">
        <v>46328</v>
      </c>
      <c r="H119" s="46">
        <v>2.7385E-2</v>
      </c>
      <c r="I119" s="53">
        <v>123.31201299999999</v>
      </c>
      <c r="J119" s="94"/>
      <c r="K119" s="95"/>
    </row>
    <row r="120" spans="1:11" ht="14.5" x14ac:dyDescent="0.35">
      <c r="A120" s="54" t="s">
        <v>278</v>
      </c>
      <c r="B120" s="45">
        <v>145500000</v>
      </c>
      <c r="C120" s="55">
        <v>6.5000000000000002E-2</v>
      </c>
      <c r="D120" s="48">
        <v>43405</v>
      </c>
      <c r="E120" s="56">
        <v>48884</v>
      </c>
      <c r="F120" s="57">
        <v>46143</v>
      </c>
      <c r="G120" s="58">
        <v>46327</v>
      </c>
      <c r="H120" s="46">
        <v>2.9229999999999999E-2</v>
      </c>
      <c r="I120" s="53">
        <v>123.462396</v>
      </c>
      <c r="J120" s="94"/>
      <c r="K120" s="95"/>
    </row>
    <row r="121" spans="1:11" ht="14.5" x14ac:dyDescent="0.35">
      <c r="A121" s="54" t="s">
        <v>279</v>
      </c>
      <c r="B121" s="45">
        <v>115000000</v>
      </c>
      <c r="C121" s="55">
        <v>6.5000000000000002E-2</v>
      </c>
      <c r="D121" s="48">
        <v>43530</v>
      </c>
      <c r="E121" s="56">
        <v>49009</v>
      </c>
      <c r="F121" s="57">
        <v>46087</v>
      </c>
      <c r="G121" s="58">
        <v>46271</v>
      </c>
      <c r="H121" s="46">
        <v>3.0491000000000001E-2</v>
      </c>
      <c r="I121" s="53">
        <v>123.47735299999999</v>
      </c>
      <c r="J121" s="94"/>
      <c r="K121" s="95"/>
    </row>
    <row r="122" spans="1:11" ht="14.5" x14ac:dyDescent="0.35">
      <c r="A122" s="59" t="s">
        <v>280</v>
      </c>
      <c r="B122" s="45">
        <v>63000000</v>
      </c>
      <c r="C122" s="55">
        <v>6.5000000000000002E-2</v>
      </c>
      <c r="D122" s="48">
        <v>43719</v>
      </c>
      <c r="E122" s="56">
        <v>49198</v>
      </c>
      <c r="F122" s="57">
        <v>46092</v>
      </c>
      <c r="G122" s="58">
        <v>46276</v>
      </c>
      <c r="H122" s="46">
        <v>3.2396000000000001E-2</v>
      </c>
      <c r="I122" s="53">
        <v>123.30410500000001</v>
      </c>
      <c r="J122" s="94"/>
      <c r="K122" s="95"/>
    </row>
    <row r="123" spans="1:11" ht="14.5" x14ac:dyDescent="0.35">
      <c r="A123" s="59" t="s">
        <v>281</v>
      </c>
      <c r="B123" s="45">
        <v>70000000</v>
      </c>
      <c r="C123" s="55">
        <v>6.5000000000000002E-2</v>
      </c>
      <c r="D123" s="48">
        <v>43894</v>
      </c>
      <c r="E123" s="56">
        <v>49372</v>
      </c>
      <c r="F123" s="57">
        <v>46085</v>
      </c>
      <c r="G123" s="58">
        <v>46269</v>
      </c>
      <c r="H123" s="46">
        <v>3.415E-2</v>
      </c>
      <c r="I123" s="53">
        <v>122.997669</v>
      </c>
      <c r="J123" s="94"/>
      <c r="K123" s="95"/>
    </row>
    <row r="124" spans="1:11" ht="14.5" x14ac:dyDescent="0.35">
      <c r="A124" s="60" t="s">
        <v>282</v>
      </c>
      <c r="B124" s="45">
        <v>166278000</v>
      </c>
      <c r="C124" s="55">
        <v>6.25E-2</v>
      </c>
      <c r="D124" s="48">
        <v>43957</v>
      </c>
      <c r="E124" s="62">
        <v>49435</v>
      </c>
      <c r="F124" s="57">
        <v>46148</v>
      </c>
      <c r="G124" s="58">
        <v>46332</v>
      </c>
      <c r="H124" s="46">
        <v>3.4785999999999997E-2</v>
      </c>
      <c r="I124" s="53">
        <v>120.951137</v>
      </c>
      <c r="J124" s="94"/>
      <c r="K124" s="95"/>
    </row>
    <row r="125" spans="1:11" ht="14.5" x14ac:dyDescent="0.35">
      <c r="A125" s="60" t="s">
        <v>283</v>
      </c>
      <c r="B125" s="45">
        <v>51700000</v>
      </c>
      <c r="C125" s="55">
        <v>5.8500000000000003E-2</v>
      </c>
      <c r="D125" s="48">
        <v>44076</v>
      </c>
      <c r="E125" s="62">
        <v>49554</v>
      </c>
      <c r="F125" s="57">
        <v>46083</v>
      </c>
      <c r="G125" s="58">
        <v>46267</v>
      </c>
      <c r="H125" s="46">
        <v>3.5985000000000003E-2</v>
      </c>
      <c r="I125" s="53">
        <v>117.453743</v>
      </c>
      <c r="J125" s="94"/>
      <c r="K125" s="95"/>
    </row>
    <row r="126" spans="1:11" ht="14.5" x14ac:dyDescent="0.35">
      <c r="A126" s="60" t="s">
        <v>284</v>
      </c>
      <c r="B126" s="45">
        <v>116000000</v>
      </c>
      <c r="C126" s="55">
        <v>4.8000000000000001E-2</v>
      </c>
      <c r="D126" s="48">
        <v>44202</v>
      </c>
      <c r="E126" s="62">
        <v>49680</v>
      </c>
      <c r="F126" s="57">
        <v>46028</v>
      </c>
      <c r="G126" s="58">
        <v>46209</v>
      </c>
      <c r="H126" s="46">
        <v>3.7255999999999997E-2</v>
      </c>
      <c r="I126" s="53">
        <v>108.541735</v>
      </c>
      <c r="J126" s="94"/>
      <c r="K126" s="95"/>
    </row>
    <row r="127" spans="1:11" ht="14.5" x14ac:dyDescent="0.35">
      <c r="A127" s="59" t="s">
        <v>285</v>
      </c>
      <c r="B127" s="45">
        <v>62000000</v>
      </c>
      <c r="C127" s="55">
        <v>4.2999999999999997E-2</v>
      </c>
      <c r="D127" s="48">
        <v>44426</v>
      </c>
      <c r="E127" s="62">
        <v>49905</v>
      </c>
      <c r="F127" s="57">
        <v>46071</v>
      </c>
      <c r="G127" s="58">
        <v>46252</v>
      </c>
      <c r="H127" s="46">
        <v>3.9071000000000002E-2</v>
      </c>
      <c r="I127" s="53">
        <v>103.25824900000001</v>
      </c>
      <c r="J127" s="94"/>
      <c r="K127" s="95"/>
    </row>
    <row r="128" spans="1:11" ht="14.5" x14ac:dyDescent="0.35">
      <c r="A128" s="59" t="s">
        <v>286</v>
      </c>
      <c r="B128" s="45">
        <v>6500000</v>
      </c>
      <c r="C128" s="55">
        <v>4.2500000000000003E-2</v>
      </c>
      <c r="D128" s="48">
        <v>44524</v>
      </c>
      <c r="E128" s="62">
        <v>50003</v>
      </c>
      <c r="F128" s="57">
        <v>46166</v>
      </c>
      <c r="G128" s="58">
        <v>46350</v>
      </c>
      <c r="H128" s="46">
        <v>3.9204999999999997E-2</v>
      </c>
      <c r="I128" s="53">
        <v>102.788678</v>
      </c>
      <c r="J128" s="94"/>
      <c r="K128" s="95"/>
    </row>
    <row r="129" spans="1:11" ht="14.5" x14ac:dyDescent="0.35">
      <c r="A129" s="54" t="s">
        <v>287</v>
      </c>
      <c r="B129" s="45">
        <v>96000000</v>
      </c>
      <c r="C129" s="55">
        <v>7.0000000000000007E-2</v>
      </c>
      <c r="D129" s="48">
        <v>42963</v>
      </c>
      <c r="E129" s="62">
        <v>50268</v>
      </c>
      <c r="F129" s="57">
        <v>46069</v>
      </c>
      <c r="G129" s="58">
        <v>46250</v>
      </c>
      <c r="H129" s="46">
        <v>3.9567999999999999E-2</v>
      </c>
      <c r="I129" s="53">
        <v>127.176511</v>
      </c>
      <c r="J129" s="94"/>
      <c r="K129" s="95"/>
    </row>
    <row r="130" spans="1:11" ht="14.5" x14ac:dyDescent="0.35">
      <c r="A130" s="59" t="s">
        <v>288</v>
      </c>
      <c r="B130" s="45">
        <v>70000000</v>
      </c>
      <c r="C130" s="55">
        <v>4.2099999999999999E-2</v>
      </c>
      <c r="D130" s="48">
        <v>44804</v>
      </c>
      <c r="E130" s="62">
        <v>50283</v>
      </c>
      <c r="F130" s="57">
        <v>46081</v>
      </c>
      <c r="G130" s="58">
        <v>46265</v>
      </c>
      <c r="H130" s="46">
        <v>3.9588999999999999E-2</v>
      </c>
      <c r="I130" s="53">
        <v>102.244271</v>
      </c>
      <c r="J130" s="94"/>
      <c r="K130" s="95"/>
    </row>
    <row r="131" spans="1:11" ht="14.5" x14ac:dyDescent="0.35">
      <c r="A131" s="54" t="s">
        <v>289</v>
      </c>
      <c r="B131" s="45">
        <v>137000000</v>
      </c>
      <c r="C131" s="55">
        <v>7.0000000000000007E-2</v>
      </c>
      <c r="D131" s="48">
        <v>43329</v>
      </c>
      <c r="E131" s="62">
        <v>50634</v>
      </c>
      <c r="F131" s="57">
        <v>46070</v>
      </c>
      <c r="G131" s="58">
        <v>46251</v>
      </c>
      <c r="H131" s="46">
        <v>4.0070000000000001E-2</v>
      </c>
      <c r="I131" s="53">
        <v>128.53015199999999</v>
      </c>
      <c r="J131" s="94"/>
      <c r="K131" s="95"/>
    </row>
    <row r="132" spans="1:11" ht="14.5" x14ac:dyDescent="0.35">
      <c r="A132" s="63" t="s">
        <v>290</v>
      </c>
      <c r="B132" s="45">
        <v>91000000</v>
      </c>
      <c r="C132" s="55">
        <v>7.0000000000000007E-2</v>
      </c>
      <c r="D132" s="48">
        <v>43580</v>
      </c>
      <c r="E132" s="62">
        <v>50885</v>
      </c>
      <c r="F132" s="57">
        <v>46137</v>
      </c>
      <c r="G132" s="58">
        <v>46320</v>
      </c>
      <c r="H132" s="46">
        <v>4.0413999999999999E-2</v>
      </c>
      <c r="I132" s="53">
        <v>129.367155</v>
      </c>
      <c r="J132" s="94"/>
      <c r="K132" s="95"/>
    </row>
    <row r="133" spans="1:11" ht="14.5" x14ac:dyDescent="0.35">
      <c r="A133" s="64" t="s">
        <v>291</v>
      </c>
      <c r="B133" s="45">
        <v>114000000</v>
      </c>
      <c r="C133" s="55">
        <v>7.0000000000000007E-2</v>
      </c>
      <c r="D133" s="48">
        <v>43719</v>
      </c>
      <c r="E133" s="62">
        <v>51024</v>
      </c>
      <c r="F133" s="57">
        <v>46092</v>
      </c>
      <c r="G133" s="58">
        <v>46276</v>
      </c>
      <c r="H133" s="46">
        <v>4.0604000000000001E-2</v>
      </c>
      <c r="I133" s="53">
        <v>129.79823099999999</v>
      </c>
      <c r="J133" s="94"/>
      <c r="K133" s="95"/>
    </row>
    <row r="134" spans="1:11" ht="14.5" x14ac:dyDescent="0.35">
      <c r="A134" s="59" t="s">
        <v>292</v>
      </c>
      <c r="B134" s="45">
        <v>118000000</v>
      </c>
      <c r="C134" s="55">
        <v>7.0000000000000007E-2</v>
      </c>
      <c r="D134" s="48">
        <v>43894</v>
      </c>
      <c r="E134" s="62">
        <v>51199</v>
      </c>
      <c r="F134" s="57">
        <v>46085</v>
      </c>
      <c r="G134" s="58">
        <v>46269</v>
      </c>
      <c r="H134" s="46">
        <v>4.0843999999999998E-2</v>
      </c>
      <c r="I134" s="53">
        <v>130.317879</v>
      </c>
      <c r="J134" s="94"/>
      <c r="K134" s="95"/>
    </row>
    <row r="135" spans="1:11" ht="14.5" x14ac:dyDescent="0.35">
      <c r="A135" s="60" t="s">
        <v>293</v>
      </c>
      <c r="B135" s="45">
        <v>224779000</v>
      </c>
      <c r="C135" s="55">
        <v>6.7500000000000004E-2</v>
      </c>
      <c r="D135" s="48">
        <v>43957</v>
      </c>
      <c r="E135" s="62">
        <v>51262</v>
      </c>
      <c r="F135" s="57">
        <v>46148</v>
      </c>
      <c r="G135" s="58">
        <v>46332</v>
      </c>
      <c r="H135" s="46">
        <v>4.0930000000000001E-2</v>
      </c>
      <c r="I135" s="53">
        <v>127.871837</v>
      </c>
      <c r="J135" s="94"/>
      <c r="K135" s="95"/>
    </row>
    <row r="136" spans="1:11" ht="14.5" x14ac:dyDescent="0.35">
      <c r="A136" s="60" t="s">
        <v>294</v>
      </c>
      <c r="B136" s="45">
        <v>80400000</v>
      </c>
      <c r="C136" s="55">
        <v>6.3500000000000001E-2</v>
      </c>
      <c r="D136" s="48">
        <v>44069</v>
      </c>
      <c r="E136" s="62">
        <v>51374</v>
      </c>
      <c r="F136" s="57">
        <v>46079</v>
      </c>
      <c r="G136" s="58">
        <v>46260</v>
      </c>
      <c r="H136" s="46">
        <v>4.1084000000000002E-2</v>
      </c>
      <c r="I136" s="53">
        <v>123.87551999999999</v>
      </c>
      <c r="J136" s="94"/>
      <c r="K136" s="95"/>
    </row>
    <row r="137" spans="1:11" ht="14.5" x14ac:dyDescent="0.35">
      <c r="A137" s="60" t="s">
        <v>295</v>
      </c>
      <c r="B137" s="45">
        <v>208709000</v>
      </c>
      <c r="C137" s="46">
        <v>5.2499999999999998E-2</v>
      </c>
      <c r="D137" s="48">
        <v>44181</v>
      </c>
      <c r="E137" s="48">
        <v>51486</v>
      </c>
      <c r="F137" s="57">
        <v>46189</v>
      </c>
      <c r="G137" s="58">
        <v>46372</v>
      </c>
      <c r="H137" s="46">
        <v>4.1237000000000003E-2</v>
      </c>
      <c r="I137" s="53">
        <v>112.175161</v>
      </c>
      <c r="J137" s="94"/>
      <c r="K137" s="95"/>
    </row>
    <row r="138" spans="1:11" ht="14.5" x14ac:dyDescent="0.35">
      <c r="A138" s="59" t="s">
        <v>296</v>
      </c>
      <c r="B138" s="45">
        <v>339000000</v>
      </c>
      <c r="C138" s="46">
        <v>4.7500000000000001E-2</v>
      </c>
      <c r="D138" s="48">
        <v>44426</v>
      </c>
      <c r="E138" s="48">
        <v>51731</v>
      </c>
      <c r="F138" s="57">
        <v>46071</v>
      </c>
      <c r="G138" s="58">
        <v>46252</v>
      </c>
      <c r="H138" s="46">
        <v>4.1965000000000002E-2</v>
      </c>
      <c r="I138" s="53">
        <v>106.150076</v>
      </c>
      <c r="J138" s="94"/>
      <c r="K138" s="95"/>
    </row>
    <row r="139" spans="1:11" ht="14.5" x14ac:dyDescent="0.35">
      <c r="A139" s="59" t="s">
        <v>297</v>
      </c>
      <c r="B139" s="45">
        <v>182000000</v>
      </c>
      <c r="C139" s="55">
        <v>4.7E-2</v>
      </c>
      <c r="D139" s="48">
        <v>44524</v>
      </c>
      <c r="E139" s="62">
        <v>51829</v>
      </c>
      <c r="F139" s="57">
        <v>46166</v>
      </c>
      <c r="G139" s="58">
        <v>46350</v>
      </c>
      <c r="H139" s="46">
        <v>4.2824000000000001E-2</v>
      </c>
      <c r="I139" s="53">
        <v>104.66953700000001</v>
      </c>
      <c r="J139" s="94"/>
      <c r="K139" s="95"/>
    </row>
    <row r="140" spans="1:11" ht="14.5" x14ac:dyDescent="0.35">
      <c r="A140" s="59" t="s">
        <v>298</v>
      </c>
      <c r="B140" s="45">
        <v>147950000</v>
      </c>
      <c r="C140" s="46">
        <v>4.6800000000000001E-2</v>
      </c>
      <c r="D140" s="48">
        <v>44636</v>
      </c>
      <c r="E140" s="48">
        <v>51941</v>
      </c>
      <c r="F140" s="57">
        <v>46097</v>
      </c>
      <c r="G140" s="58">
        <v>46281</v>
      </c>
      <c r="H140" s="46">
        <v>4.3805999999999998E-2</v>
      </c>
      <c r="I140" s="53">
        <v>103.368858</v>
      </c>
      <c r="J140" s="94"/>
      <c r="K140" s="95"/>
    </row>
    <row r="141" spans="1:11" ht="14.5" x14ac:dyDescent="0.35">
      <c r="A141" s="59" t="s">
        <v>299</v>
      </c>
      <c r="B141" s="45">
        <v>80000000</v>
      </c>
      <c r="C141" s="46">
        <v>4.6399999999999997E-2</v>
      </c>
      <c r="D141" s="48">
        <v>44804</v>
      </c>
      <c r="E141" s="48">
        <v>52109</v>
      </c>
      <c r="F141" s="57">
        <v>46081</v>
      </c>
      <c r="G141" s="58">
        <v>46265</v>
      </c>
      <c r="H141" s="46">
        <v>4.5279E-2</v>
      </c>
      <c r="I141" s="53">
        <v>101.269595</v>
      </c>
      <c r="J141" s="94"/>
      <c r="K141" s="95"/>
    </row>
    <row r="142" spans="1:11" ht="14.5" x14ac:dyDescent="0.35">
      <c r="A142" s="59" t="s">
        <v>300</v>
      </c>
      <c r="B142" s="45">
        <v>0</v>
      </c>
      <c r="C142" s="46">
        <v>3.95E-2</v>
      </c>
      <c r="D142" s="48">
        <v>44867</v>
      </c>
      <c r="E142" s="48">
        <v>48520</v>
      </c>
      <c r="F142" s="57">
        <v>46144</v>
      </c>
      <c r="G142" s="58">
        <v>46328</v>
      </c>
      <c r="H142" s="46">
        <v>2.5559999999999999E-2</v>
      </c>
      <c r="I142" s="53">
        <v>108.108267</v>
      </c>
      <c r="J142" s="94"/>
      <c r="K142" s="95"/>
    </row>
    <row r="143" spans="1:11" ht="14.5" x14ac:dyDescent="0.35">
      <c r="A143" s="59" t="s">
        <v>301</v>
      </c>
      <c r="B143" s="45">
        <v>75000000</v>
      </c>
      <c r="C143" s="46">
        <v>4.19E-2</v>
      </c>
      <c r="D143" s="48">
        <v>44867</v>
      </c>
      <c r="E143" s="48">
        <v>50346</v>
      </c>
      <c r="F143" s="57">
        <v>46144</v>
      </c>
      <c r="G143" s="58">
        <v>46328</v>
      </c>
      <c r="H143" s="46">
        <v>3.9675000000000002E-2</v>
      </c>
      <c r="I143" s="53">
        <v>102.011591</v>
      </c>
      <c r="J143" s="94"/>
      <c r="K143" s="95"/>
    </row>
    <row r="144" spans="1:11" ht="14.5" x14ac:dyDescent="0.35">
      <c r="A144" s="59" t="s">
        <v>302</v>
      </c>
      <c r="B144" s="45">
        <v>95000000</v>
      </c>
      <c r="C144" s="46">
        <v>4.6199999999999998E-2</v>
      </c>
      <c r="D144" s="48">
        <v>44867</v>
      </c>
      <c r="E144" s="48">
        <v>52172</v>
      </c>
      <c r="F144" s="57">
        <v>46144</v>
      </c>
      <c r="G144" s="58">
        <v>46328</v>
      </c>
      <c r="H144" s="46">
        <v>4.5830999999999997E-2</v>
      </c>
      <c r="I144" s="53">
        <v>100.415458</v>
      </c>
      <c r="J144" s="94"/>
      <c r="K144" s="95"/>
    </row>
    <row r="145" spans="1:11" ht="14.5" x14ac:dyDescent="0.35">
      <c r="A145" s="59" t="s">
        <v>303</v>
      </c>
      <c r="B145" s="45">
        <v>15000000</v>
      </c>
      <c r="C145" s="46">
        <v>3.95E-2</v>
      </c>
      <c r="D145" s="48">
        <v>44958</v>
      </c>
      <c r="E145" s="48">
        <v>48611</v>
      </c>
      <c r="F145" s="57">
        <v>46054</v>
      </c>
      <c r="G145" s="58">
        <v>46235</v>
      </c>
      <c r="H145" s="46">
        <v>2.6478000000000002E-2</v>
      </c>
      <c r="I145" s="53">
        <v>107.823561</v>
      </c>
      <c r="J145" s="94"/>
      <c r="K145" s="95"/>
    </row>
    <row r="146" spans="1:11" ht="14.5" x14ac:dyDescent="0.35">
      <c r="A146" s="59" t="s">
        <v>304</v>
      </c>
      <c r="B146" s="45">
        <v>75000000</v>
      </c>
      <c r="C146" s="46">
        <v>4.1399999999999999E-2</v>
      </c>
      <c r="D146" s="48">
        <v>44958</v>
      </c>
      <c r="E146" s="48">
        <v>50437</v>
      </c>
      <c r="F146" s="57">
        <v>46054</v>
      </c>
      <c r="G146" s="58">
        <v>46235</v>
      </c>
      <c r="H146" s="46">
        <v>3.9800000000000002E-2</v>
      </c>
      <c r="I146" s="53">
        <v>101.47088599999999</v>
      </c>
      <c r="J146" s="94"/>
      <c r="K146" s="95"/>
    </row>
    <row r="147" spans="1:11" ht="14.5" x14ac:dyDescent="0.35">
      <c r="A147" s="59" t="s">
        <v>305</v>
      </c>
      <c r="B147" s="45">
        <v>98000000</v>
      </c>
      <c r="C147" s="46">
        <v>4.5699999999999998E-2</v>
      </c>
      <c r="D147" s="48">
        <v>44958</v>
      </c>
      <c r="E147" s="48">
        <v>52263</v>
      </c>
      <c r="F147" s="57">
        <v>46054</v>
      </c>
      <c r="G147" s="58">
        <v>46235</v>
      </c>
      <c r="H147" s="46">
        <v>4.6628999999999997E-2</v>
      </c>
      <c r="I147" s="53">
        <v>98.931281999999996</v>
      </c>
      <c r="J147" s="94"/>
      <c r="K147" s="95"/>
    </row>
    <row r="148" spans="1:11" ht="14.5" x14ac:dyDescent="0.35">
      <c r="A148" s="59" t="s">
        <v>306</v>
      </c>
      <c r="B148" s="45">
        <v>0</v>
      </c>
      <c r="C148" s="46">
        <v>1.8100000000000002E-2</v>
      </c>
      <c r="D148" s="48">
        <v>45049</v>
      </c>
      <c r="E148" s="48">
        <v>46876</v>
      </c>
      <c r="F148" s="57">
        <v>46145</v>
      </c>
      <c r="G148" s="58">
        <v>46329</v>
      </c>
      <c r="H148" s="46">
        <v>1.3472E-2</v>
      </c>
      <c r="I148" s="53">
        <v>100.83872</v>
      </c>
      <c r="J148" s="94"/>
      <c r="K148" s="95"/>
    </row>
    <row r="149" spans="1:11" ht="14.5" x14ac:dyDescent="0.35">
      <c r="A149" s="59" t="s">
        <v>307</v>
      </c>
      <c r="B149" s="45">
        <v>20000000</v>
      </c>
      <c r="C149" s="46">
        <v>4.1500000000000002E-2</v>
      </c>
      <c r="D149" s="48">
        <v>45049</v>
      </c>
      <c r="E149" s="48">
        <v>50528</v>
      </c>
      <c r="F149" s="57">
        <v>46145</v>
      </c>
      <c r="G149" s="58">
        <v>46329</v>
      </c>
      <c r="H149" s="46">
        <v>3.9925000000000002E-2</v>
      </c>
      <c r="I149" s="53">
        <v>101.470341</v>
      </c>
      <c r="J149" s="94"/>
      <c r="K149" s="95"/>
    </row>
    <row r="150" spans="1:11" ht="14.5" x14ac:dyDescent="0.35">
      <c r="A150" s="59" t="s">
        <v>308</v>
      </c>
      <c r="B150" s="45">
        <v>29000000</v>
      </c>
      <c r="C150" s="46">
        <v>4.5900000000000003E-2</v>
      </c>
      <c r="D150" s="48">
        <v>45049</v>
      </c>
      <c r="E150" s="48">
        <v>52354</v>
      </c>
      <c r="F150" s="65">
        <v>46145</v>
      </c>
      <c r="G150" s="66">
        <v>46329</v>
      </c>
      <c r="H150" s="46">
        <v>4.7426999999999997E-2</v>
      </c>
      <c r="I150" s="53">
        <v>98.236545000000007</v>
      </c>
      <c r="J150" s="94"/>
      <c r="K150" s="95"/>
    </row>
    <row r="151" spans="1:11" ht="14.5" x14ac:dyDescent="0.35">
      <c r="A151" s="59" t="s">
        <v>309</v>
      </c>
      <c r="B151" s="45">
        <v>118000000</v>
      </c>
      <c r="C151" s="46">
        <v>4.6100000000000002E-2</v>
      </c>
      <c r="D151" s="48">
        <v>45147</v>
      </c>
      <c r="E151" s="48">
        <v>52452</v>
      </c>
      <c r="F151" s="65">
        <v>46062</v>
      </c>
      <c r="G151" s="66">
        <v>46243</v>
      </c>
      <c r="H151" s="46">
        <v>4.8286000000000003E-2</v>
      </c>
      <c r="I151" s="53">
        <v>97.469210000000004</v>
      </c>
      <c r="J151" s="94"/>
      <c r="K151" s="95"/>
    </row>
    <row r="152" spans="1:11" ht="14.5" x14ac:dyDescent="0.35">
      <c r="A152" s="59" t="s">
        <v>310</v>
      </c>
      <c r="B152" s="45">
        <v>5000000</v>
      </c>
      <c r="C152" s="46">
        <v>3.9E-2</v>
      </c>
      <c r="D152" s="48">
        <v>45245</v>
      </c>
      <c r="E152" s="48">
        <v>48898</v>
      </c>
      <c r="F152" s="65">
        <v>46157</v>
      </c>
      <c r="G152" s="66">
        <v>46341</v>
      </c>
      <c r="H152" s="46">
        <v>2.9371999999999999E-2</v>
      </c>
      <c r="I152" s="53">
        <v>106.33996</v>
      </c>
      <c r="J152" s="94"/>
      <c r="K152" s="95"/>
    </row>
    <row r="153" spans="1:11" ht="14.5" x14ac:dyDescent="0.35">
      <c r="A153" s="59" t="s">
        <v>311</v>
      </c>
      <c r="B153" s="45">
        <v>5000000</v>
      </c>
      <c r="C153" s="46">
        <v>4.1700000000000001E-2</v>
      </c>
      <c r="D153" s="48">
        <v>45245</v>
      </c>
      <c r="E153" s="48">
        <v>50724</v>
      </c>
      <c r="F153" s="65">
        <v>46157</v>
      </c>
      <c r="G153" s="66">
        <v>46341</v>
      </c>
      <c r="H153" s="46">
        <v>4.0193E-2</v>
      </c>
      <c r="I153" s="53">
        <v>101.45417500000001</v>
      </c>
      <c r="J153" s="94"/>
      <c r="K153" s="95"/>
    </row>
    <row r="154" spans="1:11" ht="14.5" x14ac:dyDescent="0.35">
      <c r="A154" s="59" t="s">
        <v>312</v>
      </c>
      <c r="B154" s="45">
        <v>197000000</v>
      </c>
      <c r="C154" s="46">
        <v>4.65E-2</v>
      </c>
      <c r="D154" s="48">
        <v>45245</v>
      </c>
      <c r="E154" s="48">
        <v>52550</v>
      </c>
      <c r="F154" s="65">
        <v>46157</v>
      </c>
      <c r="G154" s="66">
        <v>46341</v>
      </c>
      <c r="H154" s="46">
        <v>4.9145000000000001E-2</v>
      </c>
      <c r="I154" s="53">
        <v>96.927881999999997</v>
      </c>
      <c r="J154" s="94"/>
      <c r="K154" s="95"/>
    </row>
    <row r="155" spans="1:11" ht="14.5" x14ac:dyDescent="0.35">
      <c r="A155" s="59" t="s">
        <v>313</v>
      </c>
      <c r="B155" s="45">
        <v>5000000</v>
      </c>
      <c r="C155" s="46">
        <v>4.7500000000000001E-2</v>
      </c>
      <c r="D155" s="48">
        <v>45336</v>
      </c>
      <c r="E155" s="48">
        <v>52641</v>
      </c>
      <c r="F155" s="65">
        <v>46067</v>
      </c>
      <c r="G155" s="66">
        <v>46248</v>
      </c>
      <c r="H155" s="46">
        <v>4.9943000000000001E-2</v>
      </c>
      <c r="I155" s="53">
        <v>97.153503999999998</v>
      </c>
      <c r="J155" s="94"/>
      <c r="K155" s="95"/>
    </row>
    <row r="156" spans="1:11" ht="14.5" x14ac:dyDescent="0.35">
      <c r="A156" s="59" t="s">
        <v>313</v>
      </c>
      <c r="B156" s="45">
        <v>4000000</v>
      </c>
      <c r="C156" s="46">
        <v>4.7500000000000001E-2</v>
      </c>
      <c r="D156" s="48">
        <v>45357</v>
      </c>
      <c r="E156" s="48">
        <v>52641</v>
      </c>
      <c r="F156" s="65">
        <v>46067</v>
      </c>
      <c r="G156" s="66">
        <v>46248</v>
      </c>
      <c r="H156" s="46">
        <v>4.9943000000000001E-2</v>
      </c>
      <c r="I156" s="53">
        <v>97.153503999999998</v>
      </c>
      <c r="J156" s="94"/>
      <c r="K156" s="95"/>
    </row>
    <row r="157" spans="1:11" ht="14.5" x14ac:dyDescent="0.35">
      <c r="A157" s="59" t="s">
        <v>313</v>
      </c>
      <c r="B157" s="45">
        <v>10000000</v>
      </c>
      <c r="C157" s="46">
        <v>4.7500000000000001E-2</v>
      </c>
      <c r="D157" s="48">
        <v>45343</v>
      </c>
      <c r="E157" s="48">
        <v>52641</v>
      </c>
      <c r="F157" s="65">
        <v>46067</v>
      </c>
      <c r="G157" s="66">
        <v>46248</v>
      </c>
      <c r="H157" s="46">
        <v>4.9943000000000001E-2</v>
      </c>
      <c r="I157" s="53">
        <v>97.153503999999998</v>
      </c>
      <c r="J157" s="94"/>
      <c r="K157" s="95"/>
    </row>
    <row r="158" spans="1:11" ht="14.5" x14ac:dyDescent="0.35">
      <c r="A158" s="59" t="s">
        <v>313</v>
      </c>
      <c r="B158" s="45">
        <v>6000000</v>
      </c>
      <c r="C158" s="46">
        <v>4.7500000000000001E-2</v>
      </c>
      <c r="D158" s="48">
        <v>45371</v>
      </c>
      <c r="E158" s="48">
        <v>52641</v>
      </c>
      <c r="F158" s="65">
        <v>46067</v>
      </c>
      <c r="G158" s="66">
        <v>46248</v>
      </c>
      <c r="H158" s="46">
        <v>4.9943000000000001E-2</v>
      </c>
      <c r="I158" s="53">
        <v>97.153503999999998</v>
      </c>
      <c r="J158" s="94"/>
      <c r="K158" s="95"/>
    </row>
    <row r="159" spans="1:11" ht="14.5" x14ac:dyDescent="0.35">
      <c r="A159" s="59" t="s">
        <v>313</v>
      </c>
      <c r="B159" s="45">
        <v>5000000</v>
      </c>
      <c r="C159" s="46">
        <v>4.7500000000000001E-2</v>
      </c>
      <c r="D159" s="48">
        <v>45385</v>
      </c>
      <c r="E159" s="48">
        <v>52641</v>
      </c>
      <c r="F159" s="65">
        <v>46067</v>
      </c>
      <c r="G159" s="66">
        <v>46248</v>
      </c>
      <c r="H159" s="46">
        <v>4.9943000000000001E-2</v>
      </c>
      <c r="I159" s="53">
        <v>97.153503999999998</v>
      </c>
      <c r="J159" s="94"/>
      <c r="K159" s="95"/>
    </row>
    <row r="160" spans="1:11" ht="14.5" x14ac:dyDescent="0.35">
      <c r="A160" s="59" t="s">
        <v>313</v>
      </c>
      <c r="B160" s="45">
        <v>52000000</v>
      </c>
      <c r="C160" s="46">
        <v>4.7500000000000001E-2</v>
      </c>
      <c r="D160" s="48">
        <v>45392</v>
      </c>
      <c r="E160" s="48">
        <v>52641</v>
      </c>
      <c r="F160" s="65">
        <v>46067</v>
      </c>
      <c r="G160" s="66">
        <v>46248</v>
      </c>
      <c r="H160" s="46">
        <v>4.9943000000000001E-2</v>
      </c>
      <c r="I160" s="53">
        <v>97.153503999999998</v>
      </c>
      <c r="J160" s="94"/>
      <c r="K160" s="95"/>
    </row>
    <row r="161" spans="1:11" ht="14.5" x14ac:dyDescent="0.35">
      <c r="A161" s="59" t="s">
        <v>313</v>
      </c>
      <c r="B161" s="45">
        <v>44000000</v>
      </c>
      <c r="C161" s="46">
        <v>4.7500000000000001E-2</v>
      </c>
      <c r="D161" s="48">
        <v>45406</v>
      </c>
      <c r="E161" s="48">
        <v>52641</v>
      </c>
      <c r="F161" s="65">
        <v>46067</v>
      </c>
      <c r="G161" s="66">
        <v>46248</v>
      </c>
      <c r="H161" s="46">
        <v>4.9943000000000001E-2</v>
      </c>
      <c r="I161" s="53">
        <v>97.153503999999998</v>
      </c>
      <c r="J161" s="94"/>
      <c r="K161" s="95"/>
    </row>
    <row r="162" spans="1:11" ht="14.5" x14ac:dyDescent="0.35">
      <c r="A162" s="59" t="s">
        <v>314</v>
      </c>
      <c r="B162" s="45">
        <v>56000000</v>
      </c>
      <c r="C162" s="46">
        <v>4.8500000000000001E-2</v>
      </c>
      <c r="D162" s="48">
        <v>45420</v>
      </c>
      <c r="E162" s="48">
        <v>52725</v>
      </c>
      <c r="F162" s="65">
        <v>46150</v>
      </c>
      <c r="G162" s="66">
        <v>46334</v>
      </c>
      <c r="H162" s="46">
        <v>5.0679000000000002E-2</v>
      </c>
      <c r="I162" s="53">
        <v>97.453407999999996</v>
      </c>
      <c r="J162" s="94"/>
      <c r="K162" s="95"/>
    </row>
    <row r="163" spans="1:11" ht="14.5" x14ac:dyDescent="0.35">
      <c r="A163" s="59" t="s">
        <v>314</v>
      </c>
      <c r="B163" s="45">
        <v>5000000</v>
      </c>
      <c r="C163" s="46">
        <v>4.8500000000000001E-2</v>
      </c>
      <c r="D163" s="48">
        <v>45427</v>
      </c>
      <c r="E163" s="48">
        <v>52725</v>
      </c>
      <c r="F163" s="65">
        <v>46150</v>
      </c>
      <c r="G163" s="66">
        <v>46334</v>
      </c>
      <c r="H163" s="46">
        <v>5.0679000000000002E-2</v>
      </c>
      <c r="I163" s="53">
        <v>97.453407999999996</v>
      </c>
      <c r="J163" s="94"/>
      <c r="K163" s="95"/>
    </row>
    <row r="164" spans="1:11" ht="14.5" x14ac:dyDescent="0.35">
      <c r="A164" s="59" t="s">
        <v>314</v>
      </c>
      <c r="B164" s="45">
        <v>3000000</v>
      </c>
      <c r="C164" s="46">
        <v>4.8500000000000001E-2</v>
      </c>
      <c r="D164" s="48">
        <v>45434</v>
      </c>
      <c r="E164" s="48">
        <v>52725</v>
      </c>
      <c r="F164" s="65">
        <v>46150</v>
      </c>
      <c r="G164" s="66">
        <v>46334</v>
      </c>
      <c r="H164" s="46">
        <v>5.0679000000000002E-2</v>
      </c>
      <c r="I164" s="53">
        <v>97.453407999999996</v>
      </c>
      <c r="J164" s="94"/>
      <c r="K164" s="95"/>
    </row>
    <row r="165" spans="1:11" ht="14.5" x14ac:dyDescent="0.35">
      <c r="A165" s="59" t="s">
        <v>314</v>
      </c>
      <c r="B165" s="45">
        <v>40000000</v>
      </c>
      <c r="C165" s="46">
        <v>4.8500000000000001E-2</v>
      </c>
      <c r="D165" s="48">
        <v>45455</v>
      </c>
      <c r="E165" s="48">
        <v>52725</v>
      </c>
      <c r="F165" s="65">
        <v>46150</v>
      </c>
      <c r="G165" s="66">
        <v>46334</v>
      </c>
      <c r="H165" s="46">
        <v>5.0679000000000002E-2</v>
      </c>
      <c r="I165" s="53">
        <v>97.453407999999996</v>
      </c>
      <c r="J165" s="94"/>
      <c r="K165" s="95"/>
    </row>
    <row r="166" spans="1:11" ht="14.5" x14ac:dyDescent="0.35">
      <c r="A166" s="59" t="s">
        <v>314</v>
      </c>
      <c r="B166" s="45">
        <v>55500000</v>
      </c>
      <c r="C166" s="46">
        <v>4.8500000000000001E-2</v>
      </c>
      <c r="D166" s="48">
        <v>45469</v>
      </c>
      <c r="E166" s="48">
        <v>52725</v>
      </c>
      <c r="F166" s="65">
        <v>46150</v>
      </c>
      <c r="G166" s="66">
        <v>46334</v>
      </c>
      <c r="H166" s="46">
        <v>5.0679000000000002E-2</v>
      </c>
      <c r="I166" s="53">
        <v>97.453407999999996</v>
      </c>
      <c r="J166" s="94"/>
      <c r="K166" s="95"/>
    </row>
    <row r="167" spans="1:11" ht="14.5" x14ac:dyDescent="0.35">
      <c r="A167" s="59" t="s">
        <v>314</v>
      </c>
      <c r="B167" s="45">
        <v>3000000</v>
      </c>
      <c r="C167" s="46">
        <v>4.8500000000000001E-2</v>
      </c>
      <c r="D167" s="48">
        <v>45490</v>
      </c>
      <c r="E167" s="48">
        <v>52725</v>
      </c>
      <c r="F167" s="65">
        <v>46150</v>
      </c>
      <c r="G167" s="66">
        <v>46334</v>
      </c>
      <c r="H167" s="46">
        <v>5.0679000000000002E-2</v>
      </c>
      <c r="I167" s="53">
        <v>97.453407999999996</v>
      </c>
      <c r="J167" s="94"/>
      <c r="K167" s="95"/>
    </row>
    <row r="168" spans="1:11" ht="14.5" x14ac:dyDescent="0.35">
      <c r="A168" s="59" t="s">
        <v>314</v>
      </c>
      <c r="B168" s="45">
        <v>42000000</v>
      </c>
      <c r="C168" s="46">
        <v>4.8500000000000001E-2</v>
      </c>
      <c r="D168" s="48">
        <v>45497</v>
      </c>
      <c r="E168" s="48">
        <v>52725</v>
      </c>
      <c r="F168" s="65">
        <v>46150</v>
      </c>
      <c r="G168" s="66">
        <v>46334</v>
      </c>
      <c r="H168" s="46">
        <v>5.0679000000000002E-2</v>
      </c>
      <c r="I168" s="53">
        <v>97.453407999999996</v>
      </c>
      <c r="J168" s="94"/>
      <c r="K168" s="95"/>
    </row>
    <row r="169" spans="1:11" ht="14.5" x14ac:dyDescent="0.35">
      <c r="A169" s="59" t="s">
        <v>315</v>
      </c>
      <c r="B169" s="45">
        <v>5000000</v>
      </c>
      <c r="C169" s="46">
        <v>9.4999999999999998E-3</v>
      </c>
      <c r="D169" s="48">
        <v>45539</v>
      </c>
      <c r="E169" s="48">
        <v>46241</v>
      </c>
      <c r="F169" s="65">
        <v>46060</v>
      </c>
      <c r="G169" s="66">
        <v>46241</v>
      </c>
      <c r="H169" s="46">
        <v>1.1069999999999999E-3</v>
      </c>
      <c r="I169" s="53">
        <v>100.088049</v>
      </c>
      <c r="J169" s="94"/>
      <c r="K169" s="95"/>
    </row>
    <row r="170" spans="1:11" ht="14.5" x14ac:dyDescent="0.35">
      <c r="A170" s="59" t="s">
        <v>315</v>
      </c>
      <c r="B170" s="45">
        <v>5000000</v>
      </c>
      <c r="C170" s="46">
        <v>9.4999999999999998E-3</v>
      </c>
      <c r="D170" s="48">
        <v>45553</v>
      </c>
      <c r="E170" s="48">
        <v>46241</v>
      </c>
      <c r="F170" s="65">
        <v>46060</v>
      </c>
      <c r="G170" s="66">
        <v>46241</v>
      </c>
      <c r="H170" s="46">
        <v>1.1069999999999999E-3</v>
      </c>
      <c r="I170" s="53">
        <v>100.088049</v>
      </c>
      <c r="J170" s="94"/>
      <c r="K170" s="95"/>
    </row>
    <row r="171" spans="1:11" ht="14.5" x14ac:dyDescent="0.35">
      <c r="A171" s="59" t="s">
        <v>316</v>
      </c>
      <c r="B171" s="45">
        <v>81800000</v>
      </c>
      <c r="C171" s="46">
        <v>0.05</v>
      </c>
      <c r="D171" s="48">
        <v>45511</v>
      </c>
      <c r="E171" s="48">
        <v>52816</v>
      </c>
      <c r="F171" s="65">
        <v>46060</v>
      </c>
      <c r="G171" s="66">
        <v>46241</v>
      </c>
      <c r="H171" s="46">
        <v>5.1477000000000002E-2</v>
      </c>
      <c r="I171" s="53">
        <v>98.268697000000003</v>
      </c>
      <c r="J171" s="94"/>
      <c r="K171" s="95"/>
    </row>
    <row r="172" spans="1:11" ht="14.5" x14ac:dyDescent="0.35">
      <c r="A172" s="59" t="s">
        <v>316</v>
      </c>
      <c r="B172" s="45">
        <v>55000000</v>
      </c>
      <c r="C172" s="46">
        <v>0.05</v>
      </c>
      <c r="D172" s="48">
        <v>45539</v>
      </c>
      <c r="E172" s="48">
        <v>52816</v>
      </c>
      <c r="F172" s="65">
        <v>46060</v>
      </c>
      <c r="G172" s="66">
        <v>46241</v>
      </c>
      <c r="H172" s="46">
        <v>5.1477000000000002E-2</v>
      </c>
      <c r="I172" s="53">
        <v>98.268697000000003</v>
      </c>
      <c r="J172" s="94"/>
      <c r="K172" s="95"/>
    </row>
    <row r="173" spans="1:11" ht="14.5" x14ac:dyDescent="0.35">
      <c r="A173" s="59" t="s">
        <v>316</v>
      </c>
      <c r="B173" s="45">
        <v>43000000</v>
      </c>
      <c r="C173" s="46">
        <v>0.05</v>
      </c>
      <c r="D173" s="48">
        <v>45553</v>
      </c>
      <c r="E173" s="48">
        <v>52816</v>
      </c>
      <c r="F173" s="65">
        <v>46060</v>
      </c>
      <c r="G173" s="66">
        <v>46241</v>
      </c>
      <c r="H173" s="46">
        <v>5.1477000000000002E-2</v>
      </c>
      <c r="I173" s="53">
        <v>98.268697000000003</v>
      </c>
      <c r="J173" s="94"/>
      <c r="K173" s="95"/>
    </row>
    <row r="174" spans="1:11" ht="14.5" x14ac:dyDescent="0.35">
      <c r="A174" s="59" t="s">
        <v>316</v>
      </c>
      <c r="B174" s="45">
        <v>39000000</v>
      </c>
      <c r="C174" s="46">
        <v>0.05</v>
      </c>
      <c r="D174" s="48">
        <v>45574</v>
      </c>
      <c r="E174" s="48">
        <v>52816</v>
      </c>
      <c r="F174" s="65">
        <v>46060</v>
      </c>
      <c r="G174" s="66">
        <v>46241</v>
      </c>
      <c r="H174" s="46">
        <v>5.1477000000000002E-2</v>
      </c>
      <c r="I174" s="53">
        <v>98.268697000000003</v>
      </c>
      <c r="J174" s="94"/>
      <c r="K174" s="95"/>
    </row>
    <row r="175" spans="1:11" ht="14.5" x14ac:dyDescent="0.35">
      <c r="A175" s="59" t="s">
        <v>316</v>
      </c>
      <c r="B175" s="45">
        <v>3000000</v>
      </c>
      <c r="C175" s="46">
        <v>0.05</v>
      </c>
      <c r="D175" s="48">
        <v>45588</v>
      </c>
      <c r="E175" s="48">
        <v>52816</v>
      </c>
      <c r="F175" s="65">
        <v>46060</v>
      </c>
      <c r="G175" s="66">
        <v>46241</v>
      </c>
      <c r="H175" s="46">
        <v>5.1477000000000002E-2</v>
      </c>
      <c r="I175" s="53">
        <v>98.268697000000003</v>
      </c>
      <c r="J175" s="94"/>
      <c r="K175" s="95"/>
    </row>
    <row r="176" spans="1:11" ht="14.5" x14ac:dyDescent="0.35">
      <c r="A176" s="59" t="s">
        <v>317</v>
      </c>
      <c r="B176" s="45">
        <v>32000000</v>
      </c>
      <c r="C176" s="46">
        <v>0.05</v>
      </c>
      <c r="D176" s="48">
        <v>45602</v>
      </c>
      <c r="E176" s="48">
        <v>52907</v>
      </c>
      <c r="F176" s="65">
        <v>46148</v>
      </c>
      <c r="G176" s="66">
        <v>46332</v>
      </c>
      <c r="H176" s="46">
        <v>5.2275000000000002E-2</v>
      </c>
      <c r="I176" s="53">
        <v>97.329496000000006</v>
      </c>
      <c r="J176" s="94"/>
      <c r="K176" s="95"/>
    </row>
    <row r="177" spans="1:11" ht="14.5" x14ac:dyDescent="0.35">
      <c r="A177" s="59" t="s">
        <v>318</v>
      </c>
      <c r="B177" s="45">
        <v>500000</v>
      </c>
      <c r="C177" s="46">
        <v>3.9E-2</v>
      </c>
      <c r="D177" s="48">
        <v>45665</v>
      </c>
      <c r="E177" s="48">
        <v>49254</v>
      </c>
      <c r="F177" s="65">
        <v>46148</v>
      </c>
      <c r="G177" s="66">
        <v>46332</v>
      </c>
      <c r="H177" s="46">
        <v>3.2960999999999997E-2</v>
      </c>
      <c r="I177" s="53">
        <v>104.373822</v>
      </c>
      <c r="J177" s="94"/>
      <c r="K177" s="95"/>
    </row>
    <row r="178" spans="1:11" ht="14.5" x14ac:dyDescent="0.35">
      <c r="A178" s="59" t="s">
        <v>317</v>
      </c>
      <c r="B178" s="45">
        <v>15500000</v>
      </c>
      <c r="C178" s="46">
        <v>0.05</v>
      </c>
      <c r="D178" s="48">
        <v>45665</v>
      </c>
      <c r="E178" s="48">
        <v>52907</v>
      </c>
      <c r="F178" s="65">
        <v>46148</v>
      </c>
      <c r="G178" s="66">
        <v>46332</v>
      </c>
      <c r="H178" s="46">
        <v>5.2275000000000002E-2</v>
      </c>
      <c r="I178" s="53">
        <v>97.329496000000006</v>
      </c>
      <c r="J178" s="94"/>
      <c r="K178" s="95"/>
    </row>
    <row r="179" spans="1:11" ht="14.5" x14ac:dyDescent="0.35">
      <c r="A179" s="59" t="s">
        <v>319</v>
      </c>
      <c r="B179" s="45">
        <v>5000000</v>
      </c>
      <c r="C179" s="46">
        <v>0.05</v>
      </c>
      <c r="D179" s="48">
        <v>45700</v>
      </c>
      <c r="E179" s="48">
        <v>52998</v>
      </c>
      <c r="F179" s="65">
        <v>46058</v>
      </c>
      <c r="G179" s="66">
        <v>46239</v>
      </c>
      <c r="H179" s="46">
        <v>5.3073000000000002E-2</v>
      </c>
      <c r="I179" s="53">
        <v>96.390248</v>
      </c>
      <c r="J179" s="94"/>
      <c r="K179" s="95"/>
    </row>
    <row r="180" spans="1:11" ht="14.5" x14ac:dyDescent="0.35">
      <c r="A180" s="59" t="s">
        <v>319</v>
      </c>
      <c r="B180" s="45">
        <v>13000000</v>
      </c>
      <c r="C180" s="46">
        <v>0.05</v>
      </c>
      <c r="D180" s="48">
        <v>45714</v>
      </c>
      <c r="E180" s="48">
        <v>52998</v>
      </c>
      <c r="F180" s="65">
        <v>46058</v>
      </c>
      <c r="G180" s="66">
        <v>46239</v>
      </c>
      <c r="H180" s="46">
        <v>5.3073000000000002E-2</v>
      </c>
      <c r="I180" s="53">
        <v>96.390248</v>
      </c>
      <c r="J180" s="94"/>
      <c r="K180" s="95"/>
    </row>
    <row r="181" spans="1:11" ht="14.5" x14ac:dyDescent="0.35">
      <c r="A181" s="59" t="s">
        <v>319</v>
      </c>
      <c r="B181" s="45">
        <v>45000000</v>
      </c>
      <c r="C181" s="46">
        <v>0.05</v>
      </c>
      <c r="D181" s="48">
        <v>45728</v>
      </c>
      <c r="E181" s="48">
        <v>52998</v>
      </c>
      <c r="F181" s="65">
        <v>46058</v>
      </c>
      <c r="G181" s="66">
        <v>46239</v>
      </c>
      <c r="H181" s="46">
        <v>5.3073000000000002E-2</v>
      </c>
      <c r="I181" s="53">
        <v>96.390248</v>
      </c>
      <c r="J181" s="94"/>
      <c r="K181" s="95"/>
    </row>
    <row r="182" spans="1:11" ht="14.5" x14ac:dyDescent="0.35">
      <c r="A182" s="59" t="s">
        <v>319</v>
      </c>
      <c r="B182" s="45">
        <v>62000000</v>
      </c>
      <c r="C182" s="46">
        <v>0.05</v>
      </c>
      <c r="D182" s="48">
        <v>45742</v>
      </c>
      <c r="E182" s="48">
        <v>52998</v>
      </c>
      <c r="F182" s="65">
        <v>46058</v>
      </c>
      <c r="G182" s="66">
        <v>46239</v>
      </c>
      <c r="H182" s="46">
        <v>5.3073000000000002E-2</v>
      </c>
      <c r="I182" s="53">
        <v>96.390248</v>
      </c>
      <c r="J182" s="94"/>
      <c r="K182" s="95"/>
    </row>
    <row r="183" spans="1:11" ht="14.5" x14ac:dyDescent="0.35">
      <c r="A183" s="59" t="s">
        <v>319</v>
      </c>
      <c r="B183" s="45">
        <v>17000000</v>
      </c>
      <c r="C183" s="46">
        <v>0.05</v>
      </c>
      <c r="D183" s="48">
        <v>45756</v>
      </c>
      <c r="E183" s="48">
        <v>52998</v>
      </c>
      <c r="F183" s="65">
        <v>46058</v>
      </c>
      <c r="G183" s="66">
        <v>46239</v>
      </c>
      <c r="H183" s="46">
        <v>5.3073000000000002E-2</v>
      </c>
      <c r="I183" s="53">
        <v>96.390248</v>
      </c>
      <c r="J183" s="94"/>
      <c r="K183" s="95"/>
    </row>
    <row r="184" spans="1:11" ht="14.5" x14ac:dyDescent="0.35">
      <c r="A184" s="59" t="s">
        <v>319</v>
      </c>
      <c r="B184" s="45">
        <v>50000000</v>
      </c>
      <c r="C184" s="46">
        <v>0.05</v>
      </c>
      <c r="D184" s="48">
        <v>45770</v>
      </c>
      <c r="E184" s="48">
        <v>52998</v>
      </c>
      <c r="F184" s="65">
        <v>46058</v>
      </c>
      <c r="G184" s="66">
        <v>46239</v>
      </c>
      <c r="H184" s="46">
        <v>5.3073000000000002E-2</v>
      </c>
      <c r="I184" s="53">
        <v>96.390248</v>
      </c>
      <c r="J184" s="94"/>
      <c r="K184" s="95"/>
    </row>
    <row r="185" spans="1:11" ht="14.5" x14ac:dyDescent="0.35">
      <c r="A185" s="59" t="s">
        <v>320</v>
      </c>
      <c r="B185" s="45">
        <v>14000000</v>
      </c>
      <c r="C185" s="46">
        <v>0.05</v>
      </c>
      <c r="D185" s="48">
        <v>45784</v>
      </c>
      <c r="E185" s="48">
        <v>53089</v>
      </c>
      <c r="F185" s="65">
        <v>46149</v>
      </c>
      <c r="G185" s="66">
        <v>46333</v>
      </c>
      <c r="H185" s="46">
        <v>5.3870000000000001E-2</v>
      </c>
      <c r="I185" s="53">
        <v>95.446218000000002</v>
      </c>
      <c r="J185" s="94"/>
      <c r="K185" s="95"/>
    </row>
    <row r="186" spans="1:11" ht="14.5" x14ac:dyDescent="0.35">
      <c r="A186" s="59" t="s">
        <v>320</v>
      </c>
      <c r="B186" s="45">
        <v>5000000</v>
      </c>
      <c r="C186" s="46">
        <v>0.05</v>
      </c>
      <c r="D186" s="48">
        <v>45805</v>
      </c>
      <c r="E186" s="48">
        <v>53089</v>
      </c>
      <c r="F186" s="65">
        <v>46149</v>
      </c>
      <c r="G186" s="66">
        <v>46333</v>
      </c>
      <c r="H186" s="46">
        <v>5.3870000000000001E-2</v>
      </c>
      <c r="I186" s="53">
        <v>95.446218000000002</v>
      </c>
      <c r="J186" s="94"/>
      <c r="K186" s="95"/>
    </row>
    <row r="187" spans="1:11" ht="14.5" x14ac:dyDescent="0.35">
      <c r="A187" s="59" t="s">
        <v>320</v>
      </c>
      <c r="B187" s="45">
        <v>5000000</v>
      </c>
      <c r="C187" s="46">
        <v>0.05</v>
      </c>
      <c r="D187" s="48">
        <v>45826</v>
      </c>
      <c r="E187" s="48">
        <v>53089</v>
      </c>
      <c r="F187" s="65">
        <v>46149</v>
      </c>
      <c r="G187" s="66">
        <v>46333</v>
      </c>
      <c r="H187" s="46">
        <v>5.3870000000000001E-2</v>
      </c>
      <c r="I187" s="53">
        <v>95.446218000000002</v>
      </c>
      <c r="J187" s="94"/>
      <c r="K187" s="95"/>
    </row>
    <row r="188" spans="1:11" ht="14.5" x14ac:dyDescent="0.35">
      <c r="A188" s="59" t="s">
        <v>320</v>
      </c>
      <c r="B188" s="45">
        <v>27000000</v>
      </c>
      <c r="C188" s="46">
        <v>0.05</v>
      </c>
      <c r="D188" s="48">
        <v>45833</v>
      </c>
      <c r="E188" s="48">
        <v>53089</v>
      </c>
      <c r="F188" s="65">
        <v>46149</v>
      </c>
      <c r="G188" s="66">
        <v>46333</v>
      </c>
      <c r="H188" s="46">
        <v>5.3870000000000001E-2</v>
      </c>
      <c r="I188" s="53">
        <v>95.446218000000002</v>
      </c>
      <c r="J188" s="94"/>
      <c r="K188" s="95"/>
    </row>
    <row r="189" spans="1:11" ht="14.5" x14ac:dyDescent="0.35">
      <c r="A189" s="59" t="s">
        <v>320</v>
      </c>
      <c r="B189" s="45">
        <v>2000000</v>
      </c>
      <c r="C189" s="46">
        <v>0.05</v>
      </c>
      <c r="D189" s="48">
        <v>45840</v>
      </c>
      <c r="E189" s="48">
        <v>53089</v>
      </c>
      <c r="F189" s="65">
        <v>46149</v>
      </c>
      <c r="G189" s="66">
        <v>46333</v>
      </c>
      <c r="H189" s="46">
        <v>5.3870000000000001E-2</v>
      </c>
      <c r="I189" s="53">
        <v>95.446218000000002</v>
      </c>
      <c r="J189" s="94"/>
      <c r="K189" s="95"/>
    </row>
    <row r="190" spans="1:11" ht="14.5" x14ac:dyDescent="0.35">
      <c r="A190" s="59" t="s">
        <v>321</v>
      </c>
      <c r="B190" s="45">
        <v>78000000</v>
      </c>
      <c r="C190" s="46">
        <v>0.05</v>
      </c>
      <c r="D190" s="48">
        <v>45875</v>
      </c>
      <c r="E190" s="48">
        <v>53180</v>
      </c>
      <c r="F190" s="65">
        <v>46059</v>
      </c>
      <c r="G190" s="66">
        <v>46240</v>
      </c>
      <c r="H190" s="46">
        <v>5.4668000000000001E-2</v>
      </c>
      <c r="I190" s="53">
        <v>94.503304</v>
      </c>
      <c r="J190" s="94"/>
      <c r="K190" s="95"/>
    </row>
    <row r="191" spans="1:11" ht="14.5" x14ac:dyDescent="0.35">
      <c r="A191" s="59" t="s">
        <v>322</v>
      </c>
      <c r="B191" s="45">
        <v>5000000</v>
      </c>
      <c r="C191" s="46">
        <v>5.5E-2</v>
      </c>
      <c r="D191" s="48">
        <v>45889</v>
      </c>
      <c r="E191" s="48">
        <v>53194</v>
      </c>
      <c r="F191" s="65">
        <v>46073</v>
      </c>
      <c r="G191" s="66">
        <v>46254</v>
      </c>
      <c r="H191" s="46">
        <v>5.4790999999999999E-2</v>
      </c>
      <c r="I191" s="53">
        <v>100.238364</v>
      </c>
      <c r="J191" s="94"/>
      <c r="K191" s="95"/>
    </row>
    <row r="192" spans="1:11" ht="14.5" x14ac:dyDescent="0.35">
      <c r="A192" s="59" t="s">
        <v>322</v>
      </c>
      <c r="B192" s="45">
        <v>10000000</v>
      </c>
      <c r="C192" s="46">
        <v>5.5E-2</v>
      </c>
      <c r="D192" s="48">
        <v>45903</v>
      </c>
      <c r="E192" s="48">
        <v>53194</v>
      </c>
      <c r="F192" s="65">
        <v>46073</v>
      </c>
      <c r="G192" s="66">
        <v>46254</v>
      </c>
      <c r="H192" s="46">
        <v>5.4790999999999999E-2</v>
      </c>
      <c r="I192" s="53">
        <v>100.238364</v>
      </c>
      <c r="J192" s="94"/>
      <c r="K192" s="95"/>
    </row>
    <row r="193" spans="1:11" ht="14.5" x14ac:dyDescent="0.35">
      <c r="A193" s="59" t="s">
        <v>322</v>
      </c>
      <c r="B193" s="45">
        <v>9100000</v>
      </c>
      <c r="C193" s="46">
        <v>5.5E-2</v>
      </c>
      <c r="D193" s="48">
        <v>45917</v>
      </c>
      <c r="E193" s="48">
        <v>53194</v>
      </c>
      <c r="F193" s="65">
        <v>46073</v>
      </c>
      <c r="G193" s="66">
        <v>46254</v>
      </c>
      <c r="H193" s="46">
        <v>5.4790999999999999E-2</v>
      </c>
      <c r="I193" s="53">
        <v>100.238364</v>
      </c>
      <c r="J193" s="94"/>
      <c r="K193" s="95"/>
    </row>
    <row r="194" spans="1:11" ht="14.5" x14ac:dyDescent="0.35">
      <c r="A194" s="59" t="s">
        <v>323</v>
      </c>
      <c r="B194" s="45">
        <v>3000000</v>
      </c>
      <c r="C194" s="46">
        <v>5.5E-2</v>
      </c>
      <c r="D194" s="48">
        <v>45931</v>
      </c>
      <c r="E194" s="48">
        <v>53194</v>
      </c>
      <c r="F194" s="65">
        <v>46073</v>
      </c>
      <c r="G194" s="66">
        <v>46254</v>
      </c>
      <c r="H194" s="46">
        <v>5.4790999999999999E-2</v>
      </c>
      <c r="I194" s="53">
        <v>100.238364</v>
      </c>
      <c r="J194" s="94"/>
      <c r="K194" s="95"/>
    </row>
    <row r="195" spans="1:11" ht="14.5" x14ac:dyDescent="0.35">
      <c r="A195" s="59" t="s">
        <v>323</v>
      </c>
      <c r="B195" s="45">
        <v>87000000</v>
      </c>
      <c r="C195" s="46">
        <v>5.5E-2</v>
      </c>
      <c r="D195" s="48">
        <v>45938</v>
      </c>
      <c r="E195" s="48">
        <v>53194</v>
      </c>
      <c r="F195" s="65">
        <v>46073</v>
      </c>
      <c r="G195" s="66">
        <v>46254</v>
      </c>
      <c r="H195" s="46">
        <v>5.4790999999999999E-2</v>
      </c>
      <c r="I195" s="53">
        <v>100.238364</v>
      </c>
      <c r="J195" s="94"/>
      <c r="K195" s="95"/>
    </row>
    <row r="196" spans="1:11" ht="14.5" x14ac:dyDescent="0.35">
      <c r="A196" s="59" t="s">
        <v>323</v>
      </c>
      <c r="B196" s="45">
        <v>5000000</v>
      </c>
      <c r="C196" s="46">
        <v>5.5E-2</v>
      </c>
      <c r="D196" s="48">
        <v>45952</v>
      </c>
      <c r="E196" s="48">
        <v>53194</v>
      </c>
      <c r="F196" s="65">
        <v>46073</v>
      </c>
      <c r="G196" s="66">
        <v>46254</v>
      </c>
      <c r="H196" s="46">
        <v>5.4790999999999999E-2</v>
      </c>
      <c r="I196" s="53">
        <v>100.238364</v>
      </c>
      <c r="J196" s="94"/>
      <c r="K196" s="95"/>
    </row>
    <row r="197" spans="1:11" ht="14.5" x14ac:dyDescent="0.35">
      <c r="A197" s="59" t="s">
        <v>324</v>
      </c>
      <c r="B197" s="45">
        <v>5000000</v>
      </c>
      <c r="C197" s="46">
        <v>2.06E-2</v>
      </c>
      <c r="D197" s="48">
        <v>45966</v>
      </c>
      <c r="E197" s="48">
        <v>47715</v>
      </c>
      <c r="F197" s="65">
        <v>46073</v>
      </c>
      <c r="G197" s="66">
        <v>46254</v>
      </c>
      <c r="H197" s="46">
        <v>1.8585000000000001E-2</v>
      </c>
      <c r="I197" s="53">
        <v>100.798557</v>
      </c>
      <c r="J197" s="94"/>
      <c r="K197" s="95"/>
    </row>
    <row r="198" spans="1:11" ht="14.5" x14ac:dyDescent="0.35">
      <c r="A198" s="59" t="s">
        <v>322</v>
      </c>
      <c r="B198" s="45">
        <v>125000000</v>
      </c>
      <c r="C198" s="46">
        <v>5.5E-2</v>
      </c>
      <c r="D198" s="48">
        <v>45966</v>
      </c>
      <c r="E198" s="48">
        <v>53194</v>
      </c>
      <c r="F198" s="65">
        <v>46073</v>
      </c>
      <c r="G198" s="66">
        <v>46254</v>
      </c>
      <c r="H198" s="46">
        <v>5.4790999999999999E-2</v>
      </c>
      <c r="I198" s="53">
        <v>100.238364</v>
      </c>
      <c r="J198" s="94"/>
      <c r="K198" s="95"/>
    </row>
    <row r="199" spans="1:11" ht="14.15" customHeight="1" x14ac:dyDescent="0.35">
      <c r="A199" s="59" t="s">
        <v>322</v>
      </c>
      <c r="B199" s="45">
        <v>144600000</v>
      </c>
      <c r="C199" s="46">
        <v>5.5E-2</v>
      </c>
      <c r="D199" s="48">
        <v>45980</v>
      </c>
      <c r="E199" s="48">
        <v>53194</v>
      </c>
      <c r="F199" s="65">
        <v>46073</v>
      </c>
      <c r="G199" s="66">
        <v>46254</v>
      </c>
      <c r="H199" s="46">
        <v>5.4790999999999999E-2</v>
      </c>
      <c r="I199" s="53">
        <v>100.238364</v>
      </c>
      <c r="J199" s="94"/>
      <c r="K199" s="95"/>
    </row>
    <row r="200" spans="1:11" ht="14.5" x14ac:dyDescent="0.35">
      <c r="A200" s="59" t="s">
        <v>325</v>
      </c>
      <c r="B200" s="45">
        <v>5000000</v>
      </c>
      <c r="C200" s="46">
        <v>1.5900000000000001E-2</v>
      </c>
      <c r="D200" s="48">
        <v>45994</v>
      </c>
      <c r="E200" s="48">
        <v>47090</v>
      </c>
      <c r="F200" s="65">
        <v>46176</v>
      </c>
      <c r="G200" s="66">
        <v>46359</v>
      </c>
      <c r="H200" s="46">
        <v>1.4703000000000001E-2</v>
      </c>
      <c r="I200" s="53">
        <v>100.28391000000001</v>
      </c>
      <c r="J200" s="94"/>
      <c r="K200" s="95"/>
    </row>
    <row r="201" spans="1:11" ht="14.5" x14ac:dyDescent="0.35">
      <c r="A201" s="59" t="s">
        <v>326</v>
      </c>
      <c r="B201" s="45">
        <v>5000000</v>
      </c>
      <c r="C201" s="46">
        <v>2.06E-2</v>
      </c>
      <c r="D201" s="48">
        <v>45994</v>
      </c>
      <c r="E201" s="48">
        <v>47820</v>
      </c>
      <c r="F201" s="65">
        <v>46176</v>
      </c>
      <c r="G201" s="66">
        <v>46359</v>
      </c>
      <c r="H201" s="46">
        <v>1.9261E-2</v>
      </c>
      <c r="I201" s="53">
        <v>100.564887</v>
      </c>
      <c r="J201" s="94"/>
      <c r="K201" s="95"/>
    </row>
    <row r="202" spans="1:11" ht="14.5" x14ac:dyDescent="0.35">
      <c r="A202" s="59" t="s">
        <v>327</v>
      </c>
      <c r="B202" s="45">
        <v>5000000</v>
      </c>
      <c r="C202" s="46">
        <v>5.7500000000000002E-2</v>
      </c>
      <c r="D202" s="48">
        <v>45994</v>
      </c>
      <c r="E202" s="48">
        <v>53299</v>
      </c>
      <c r="F202" s="65">
        <v>46176</v>
      </c>
      <c r="G202" s="66">
        <v>46359</v>
      </c>
      <c r="H202" s="46">
        <v>5.5711999999999998E-2</v>
      </c>
      <c r="I202" s="53">
        <v>102.10078900000001</v>
      </c>
      <c r="J202" s="94"/>
      <c r="K202" s="95"/>
    </row>
    <row r="203" spans="1:11" ht="14.5" x14ac:dyDescent="0.35">
      <c r="A203" s="59" t="s">
        <v>326</v>
      </c>
      <c r="B203" s="45">
        <v>5000000</v>
      </c>
      <c r="C203" s="46">
        <v>2.06E-2</v>
      </c>
      <c r="D203" s="48">
        <v>46008</v>
      </c>
      <c r="E203" s="48">
        <v>47820</v>
      </c>
      <c r="F203" s="65">
        <v>46176</v>
      </c>
      <c r="G203" s="66">
        <v>46359</v>
      </c>
      <c r="H203" s="46">
        <v>1.9261E-2</v>
      </c>
      <c r="I203" s="53">
        <v>100.564887</v>
      </c>
      <c r="J203" s="94"/>
      <c r="K203" s="95"/>
    </row>
    <row r="204" spans="1:11" ht="14.5" x14ac:dyDescent="0.35">
      <c r="A204" s="59" t="s">
        <v>327</v>
      </c>
      <c r="B204" s="45">
        <v>5000000</v>
      </c>
      <c r="C204" s="46">
        <v>5.7500000000000002E-2</v>
      </c>
      <c r="D204" s="48">
        <v>46008</v>
      </c>
      <c r="E204" s="48">
        <v>53299</v>
      </c>
      <c r="F204" s="65">
        <v>46176</v>
      </c>
      <c r="G204" s="66">
        <v>46359</v>
      </c>
      <c r="H204" s="46">
        <v>5.5711999999999998E-2</v>
      </c>
      <c r="I204" s="53">
        <v>102.10078900000001</v>
      </c>
      <c r="J204" s="94"/>
      <c r="K204" s="95"/>
    </row>
    <row r="205" spans="1:11" ht="14.15" customHeight="1" x14ac:dyDescent="0.35">
      <c r="A205" s="59" t="s">
        <v>327</v>
      </c>
      <c r="B205" s="45">
        <v>104300000</v>
      </c>
      <c r="C205" s="46">
        <v>5.7500000000000002E-2</v>
      </c>
      <c r="D205" s="48">
        <v>46029</v>
      </c>
      <c r="E205" s="48">
        <v>53299</v>
      </c>
      <c r="F205" s="65">
        <v>46176</v>
      </c>
      <c r="G205" s="66">
        <v>46359</v>
      </c>
      <c r="H205" s="46">
        <v>5.5711999999999998E-2</v>
      </c>
      <c r="I205" s="53">
        <v>102.10078900000001</v>
      </c>
      <c r="J205" s="94"/>
      <c r="K205" s="95"/>
    </row>
    <row r="206" spans="1:11" ht="14.15" customHeight="1" x14ac:dyDescent="0.35">
      <c r="A206" s="59" t="s">
        <v>328</v>
      </c>
      <c r="B206" s="45">
        <v>100000</v>
      </c>
      <c r="C206" s="46">
        <v>5.7500000000000002E-2</v>
      </c>
      <c r="D206" s="48">
        <v>46057</v>
      </c>
      <c r="E206" s="48">
        <v>53362</v>
      </c>
      <c r="F206" s="65">
        <v>46057</v>
      </c>
      <c r="G206" s="66">
        <v>46238</v>
      </c>
      <c r="H206" s="46">
        <v>5.6264000000000002E-2</v>
      </c>
      <c r="I206" s="53">
        <v>101.450003</v>
      </c>
      <c r="J206" s="94"/>
      <c r="K206" s="95"/>
    </row>
    <row r="207" spans="1:11" ht="14.15" customHeight="1" x14ac:dyDescent="0.35">
      <c r="A207" s="59" t="s">
        <v>329</v>
      </c>
      <c r="B207" s="45">
        <v>10000000</v>
      </c>
      <c r="C207" s="46">
        <v>7.0000000000000007E-2</v>
      </c>
      <c r="D207" s="48">
        <v>46057</v>
      </c>
      <c r="E207" s="48">
        <v>55188</v>
      </c>
      <c r="F207" s="65">
        <v>46057</v>
      </c>
      <c r="G207" s="66">
        <v>46238</v>
      </c>
      <c r="H207" s="46">
        <v>7.1348999999999996E-2</v>
      </c>
      <c r="I207" s="53">
        <v>98.436777000000006</v>
      </c>
      <c r="J207" s="94"/>
      <c r="K207" s="95"/>
    </row>
    <row r="208" spans="1:11" ht="14.15" customHeight="1" x14ac:dyDescent="0.35">
      <c r="A208" s="59" t="s">
        <v>329</v>
      </c>
      <c r="B208" s="45">
        <v>2000000</v>
      </c>
      <c r="C208" s="46">
        <v>7.0000000000000007E-2</v>
      </c>
      <c r="D208" s="48">
        <v>46064</v>
      </c>
      <c r="E208" s="48">
        <v>55188</v>
      </c>
      <c r="F208" s="65">
        <v>46057</v>
      </c>
      <c r="G208" s="66">
        <v>46238</v>
      </c>
      <c r="H208" s="46">
        <v>7.1348999999999996E-2</v>
      </c>
      <c r="I208" s="53">
        <v>98.436777000000006</v>
      </c>
      <c r="J208" s="94"/>
      <c r="K208" s="95"/>
    </row>
    <row r="209" spans="1:11" ht="14.15" customHeight="1" x14ac:dyDescent="0.35">
      <c r="A209" s="59" t="s">
        <v>329</v>
      </c>
      <c r="B209" s="45">
        <v>6150000</v>
      </c>
      <c r="C209" s="46">
        <v>7.0000000000000007E-2</v>
      </c>
      <c r="D209" s="48">
        <v>46078</v>
      </c>
      <c r="E209" s="48">
        <v>55188</v>
      </c>
      <c r="F209" s="65">
        <v>46057</v>
      </c>
      <c r="G209" s="66">
        <v>46238</v>
      </c>
      <c r="H209" s="46">
        <v>7.1348999999999996E-2</v>
      </c>
      <c r="I209" s="53">
        <v>98.436777000000006</v>
      </c>
      <c r="J209" s="94"/>
      <c r="K209" s="95"/>
    </row>
    <row r="210" spans="1:11" ht="14.15" customHeight="1" x14ac:dyDescent="0.35">
      <c r="A210" s="59" t="s">
        <v>329</v>
      </c>
      <c r="B210" s="45">
        <v>4500000</v>
      </c>
      <c r="C210" s="46">
        <v>7.0000000000000007E-2</v>
      </c>
      <c r="D210" s="48">
        <v>46092</v>
      </c>
      <c r="E210" s="48">
        <v>55188</v>
      </c>
      <c r="F210" s="65">
        <v>46057</v>
      </c>
      <c r="G210" s="66">
        <v>46238</v>
      </c>
      <c r="H210" s="46">
        <v>7.1348999999999996E-2</v>
      </c>
      <c r="I210" s="53">
        <v>98.436777000000006</v>
      </c>
      <c r="J210" s="94"/>
      <c r="K210" s="95"/>
    </row>
    <row r="211" spans="1:11" ht="14.15" customHeight="1" x14ac:dyDescent="0.35">
      <c r="A211" s="59" t="s">
        <v>329</v>
      </c>
      <c r="B211" s="45">
        <v>99000000</v>
      </c>
      <c r="C211" s="46">
        <v>7.0000000000000007E-2</v>
      </c>
      <c r="D211" s="48">
        <v>46099</v>
      </c>
      <c r="E211" s="48">
        <v>55188</v>
      </c>
      <c r="F211" s="65">
        <v>46057</v>
      </c>
      <c r="G211" s="66">
        <v>46238</v>
      </c>
      <c r="H211" s="46">
        <v>7.1348999999999996E-2</v>
      </c>
      <c r="I211" s="53">
        <v>98.436777000000006</v>
      </c>
      <c r="J211" s="94"/>
      <c r="K211" s="95"/>
    </row>
    <row r="212" spans="1:11" ht="14.15" customHeight="1" x14ac:dyDescent="0.35">
      <c r="A212" s="59" t="s">
        <v>329</v>
      </c>
      <c r="B212" s="45">
        <v>5000000</v>
      </c>
      <c r="C212" s="46">
        <v>7.0000000000000007E-2</v>
      </c>
      <c r="D212" s="48">
        <v>46127</v>
      </c>
      <c r="E212" s="48">
        <v>55188</v>
      </c>
      <c r="F212" s="65">
        <v>46057</v>
      </c>
      <c r="G212" s="66">
        <v>46238</v>
      </c>
      <c r="H212" s="46">
        <v>7.1348999999999996E-2</v>
      </c>
      <c r="I212" s="53">
        <v>98.436777000000006</v>
      </c>
      <c r="J212" s="94"/>
      <c r="K212" s="95"/>
    </row>
    <row r="213" spans="1:11" ht="14.15" customHeight="1" x14ac:dyDescent="0.35">
      <c r="A213" s="59" t="s">
        <v>329</v>
      </c>
      <c r="B213" s="45">
        <v>21000000</v>
      </c>
      <c r="C213" s="46">
        <v>7.0000000000000007E-2</v>
      </c>
      <c r="D213" s="48">
        <v>46134</v>
      </c>
      <c r="E213" s="48">
        <v>55188</v>
      </c>
      <c r="F213" s="65">
        <v>46057</v>
      </c>
      <c r="G213" s="66">
        <v>46238</v>
      </c>
      <c r="H213" s="46">
        <v>7.1348999999999996E-2</v>
      </c>
      <c r="I213" s="53">
        <v>98.436777000000006</v>
      </c>
      <c r="J213" s="94"/>
      <c r="K213" s="95"/>
    </row>
    <row r="214" spans="1:11" ht="14.15" customHeight="1" x14ac:dyDescent="0.35">
      <c r="A214" s="59" t="s">
        <v>330</v>
      </c>
      <c r="B214" s="45">
        <v>26300000</v>
      </c>
      <c r="C214" s="46">
        <v>7.0099999999999996E-2</v>
      </c>
      <c r="D214" s="48">
        <v>46148</v>
      </c>
      <c r="E214" s="48">
        <v>55279</v>
      </c>
      <c r="F214" s="65">
        <v>46148</v>
      </c>
      <c r="G214" s="66">
        <v>46332</v>
      </c>
      <c r="H214" s="46">
        <v>7.2096999999999994E-2</v>
      </c>
      <c r="I214" s="53">
        <v>97.693635999999998</v>
      </c>
      <c r="J214" s="94"/>
      <c r="K214" s="95"/>
    </row>
    <row r="215" spans="1:11" ht="14.15" customHeight="1" x14ac:dyDescent="0.35">
      <c r="A215" s="59" t="s">
        <v>330</v>
      </c>
      <c r="B215" s="45">
        <v>56000000</v>
      </c>
      <c r="C215" s="46">
        <v>7.0099999999999996E-2</v>
      </c>
      <c r="D215" s="48">
        <v>46155</v>
      </c>
      <c r="E215" s="48">
        <v>55279</v>
      </c>
      <c r="F215" s="65">
        <v>46148</v>
      </c>
      <c r="G215" s="66">
        <v>46332</v>
      </c>
      <c r="H215" s="46">
        <v>7.2096999999999994E-2</v>
      </c>
      <c r="I215" s="53">
        <v>97.693635999999998</v>
      </c>
      <c r="J215" s="94"/>
      <c r="K215" s="95"/>
    </row>
    <row r="216" spans="1:11" ht="14.15" customHeight="1" x14ac:dyDescent="0.35">
      <c r="A216" s="59" t="s">
        <v>330</v>
      </c>
      <c r="B216" s="45">
        <v>500000</v>
      </c>
      <c r="C216" s="46">
        <v>7.0099999999999996E-2</v>
      </c>
      <c r="D216" s="48">
        <v>46176</v>
      </c>
      <c r="E216" s="48">
        <v>55279</v>
      </c>
      <c r="F216" s="65">
        <v>46148</v>
      </c>
      <c r="G216" s="66">
        <v>46332</v>
      </c>
      <c r="H216" s="46">
        <v>7.2096999999999994E-2</v>
      </c>
      <c r="I216" s="53">
        <v>97.693635999999998</v>
      </c>
      <c r="J216" s="94"/>
      <c r="K216" s="95"/>
    </row>
    <row r="217" spans="1:11" ht="14.15" customHeight="1" x14ac:dyDescent="0.35">
      <c r="A217" s="59" t="s">
        <v>331</v>
      </c>
      <c r="B217" s="45">
        <v>100000</v>
      </c>
      <c r="C217" s="46">
        <v>5.7500000000000002E-2</v>
      </c>
      <c r="D217" s="48">
        <v>46183</v>
      </c>
      <c r="E217" s="48">
        <v>53453</v>
      </c>
      <c r="F217" s="65">
        <v>46148</v>
      </c>
      <c r="G217" s="66">
        <v>46332</v>
      </c>
      <c r="H217" s="46">
        <v>5.7062000000000002E-2</v>
      </c>
      <c r="I217" s="53">
        <v>100.507891</v>
      </c>
      <c r="J217" s="94"/>
      <c r="K217" s="95"/>
    </row>
    <row r="218" spans="1:11" ht="14.15" customHeight="1" x14ac:dyDescent="0.35">
      <c r="A218" s="59" t="s">
        <v>330</v>
      </c>
      <c r="B218" s="45">
        <v>26200000</v>
      </c>
      <c r="C218" s="46">
        <v>7.0099999999999996E-2</v>
      </c>
      <c r="D218" s="48">
        <v>46183</v>
      </c>
      <c r="E218" s="48">
        <v>55279</v>
      </c>
      <c r="F218" s="65">
        <v>46148</v>
      </c>
      <c r="G218" s="66">
        <v>46332</v>
      </c>
      <c r="H218" s="46">
        <v>7.2096999999999994E-2</v>
      </c>
      <c r="I218" s="53">
        <v>97.693635999999998</v>
      </c>
      <c r="J218" s="94"/>
      <c r="K218" s="95"/>
    </row>
    <row r="219" spans="1:11" ht="14.15" customHeight="1" x14ac:dyDescent="0.35">
      <c r="A219" s="59" t="s">
        <v>330</v>
      </c>
      <c r="B219" s="45">
        <v>5500000</v>
      </c>
      <c r="C219" s="46">
        <v>7.0099999999999996E-2</v>
      </c>
      <c r="D219" s="48">
        <v>46197</v>
      </c>
      <c r="E219" s="48">
        <v>55279</v>
      </c>
      <c r="F219" s="65">
        <v>46148</v>
      </c>
      <c r="G219" s="66">
        <v>46332</v>
      </c>
      <c r="H219" s="46">
        <v>7.2096999999999994E-2</v>
      </c>
      <c r="I219" s="53">
        <v>97.693635999999998</v>
      </c>
      <c r="J219" s="94"/>
      <c r="K219" s="95"/>
    </row>
    <row r="221" spans="1:11" x14ac:dyDescent="0.3">
      <c r="A221" s="70" t="s">
        <v>62</v>
      </c>
    </row>
    <row r="222" spans="1:11" x14ac:dyDescent="0.3">
      <c r="A222" s="70" t="s">
        <v>162</v>
      </c>
      <c r="J222" s="70"/>
      <c r="K222" s="70"/>
    </row>
    <row r="223" spans="1:11" x14ac:dyDescent="0.3">
      <c r="A223" s="70" t="s">
        <v>163</v>
      </c>
      <c r="J223" s="70"/>
      <c r="K223" s="70"/>
    </row>
    <row r="224" spans="1:11" x14ac:dyDescent="0.3">
      <c r="A224" s="70" t="s">
        <v>65</v>
      </c>
      <c r="J224" s="70"/>
      <c r="K224" s="70"/>
    </row>
    <row r="225" spans="1:12" x14ac:dyDescent="0.3">
      <c r="A225" s="70" t="s">
        <v>164</v>
      </c>
      <c r="I225" s="71"/>
    </row>
    <row r="226" spans="1:12" x14ac:dyDescent="0.3">
      <c r="A226" s="70" t="s">
        <v>165</v>
      </c>
      <c r="I226" s="71"/>
    </row>
    <row r="227" spans="1:12" x14ac:dyDescent="0.3">
      <c r="I227" s="71"/>
    </row>
    <row r="229" spans="1:12" x14ac:dyDescent="0.3">
      <c r="F229" s="96"/>
      <c r="J229" s="97"/>
    </row>
    <row r="231" spans="1:12" x14ac:dyDescent="0.3">
      <c r="H231" s="97"/>
      <c r="J231" s="72"/>
      <c r="L231" s="72"/>
    </row>
    <row r="240" spans="1:12" x14ac:dyDescent="0.3">
      <c r="J240" s="70"/>
      <c r="K240" s="70"/>
    </row>
    <row r="241" s="70" customFormat="1" x14ac:dyDescent="0.3"/>
    <row r="242" s="70" customFormat="1" x14ac:dyDescent="0.3"/>
    <row r="243" s="70" customFormat="1" x14ac:dyDescent="0.3"/>
    <row r="244" s="70" customFormat="1" x14ac:dyDescent="0.3"/>
    <row r="245" s="70" customFormat="1" x14ac:dyDescent="0.3"/>
    <row r="246" s="70" customFormat="1" x14ac:dyDescent="0.3"/>
    <row r="247" s="70" customFormat="1" x14ac:dyDescent="0.3"/>
    <row r="248" s="70" customFormat="1" x14ac:dyDescent="0.3"/>
    <row r="249" s="70" customFormat="1" x14ac:dyDescent="0.3"/>
    <row r="250" s="70" customFormat="1" x14ac:dyDescent="0.3"/>
    <row r="251" s="70" customFormat="1" x14ac:dyDescent="0.3"/>
    <row r="252" s="70" customFormat="1" x14ac:dyDescent="0.3"/>
    <row r="253" s="70" customFormat="1" x14ac:dyDescent="0.3"/>
    <row r="254" s="70" customFormat="1" x14ac:dyDescent="0.3"/>
    <row r="255" s="70" customFormat="1" x14ac:dyDescent="0.3"/>
    <row r="256" s="70" customFormat="1" x14ac:dyDescent="0.3"/>
    <row r="257" s="70" customFormat="1" x14ac:dyDescent="0.3"/>
    <row r="258" s="70" customFormat="1" x14ac:dyDescent="0.3"/>
    <row r="259" s="70" customFormat="1" x14ac:dyDescent="0.3"/>
    <row r="260" s="70" customFormat="1" x14ac:dyDescent="0.3"/>
    <row r="261" s="70" customFormat="1" x14ac:dyDescent="0.3"/>
  </sheetData>
  <sheetProtection algorithmName="SHA-512" hashValue="LRmqNHAUSuCKlQzs8YgYgGBsmpwkzz3BTX2ZgkII6lS+tWERui+VXiobqQweaIHWgYt9OqHy4BqWp5TGwcafVQ==" saltValue="TYjUxZLb+RTE5lEqu59Ckg==" spinCount="100000" sheet="1" objects="1" scenarios="1"/>
  <sortState xmlns:xlrd2="http://schemas.microsoft.com/office/spreadsheetml/2017/richdata2" ref="A9:I229">
    <sortCondition ref="E9:E229"/>
  </sortState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pane ySplit="8" topLeftCell="A9" activePane="bottomLeft" state="frozen"/>
      <selection activeCell="F108" sqref="F108"/>
      <selection pane="bottomLeft" activeCell="E15" sqref="E15"/>
    </sheetView>
  </sheetViews>
  <sheetFormatPr defaultColWidth="8.7265625" defaultRowHeight="13" x14ac:dyDescent="0.3"/>
  <cols>
    <col min="1" max="1" width="13.1796875" style="70" bestFit="1" customWidth="1"/>
    <col min="2" max="2" width="15.26953125" style="70" bestFit="1" customWidth="1"/>
    <col min="3" max="3" width="11.26953125" style="70" customWidth="1"/>
    <col min="4" max="4" width="15.1796875" style="70" customWidth="1"/>
    <col min="5" max="5" width="17.1796875" style="70" customWidth="1"/>
    <col min="6" max="6" width="16.453125" style="70" customWidth="1"/>
    <col min="7" max="7" width="15.81640625" style="70" customWidth="1"/>
    <col min="8" max="8" width="14.453125" style="70" customWidth="1"/>
    <col min="9" max="9" width="11.26953125" style="70" customWidth="1"/>
    <col min="10" max="10" width="10.453125" style="71" bestFit="1" customWidth="1"/>
    <col min="11" max="16384" width="8.7265625" style="70"/>
  </cols>
  <sheetData>
    <row r="1" spans="1:10" x14ac:dyDescent="0.3">
      <c r="A1" s="69" t="s">
        <v>0</v>
      </c>
      <c r="B1" s="69"/>
      <c r="C1" s="69"/>
      <c r="D1" s="69"/>
      <c r="E1" s="69"/>
      <c r="F1" s="69"/>
      <c r="H1" s="69"/>
      <c r="I1" s="71"/>
    </row>
    <row r="2" spans="1:10" x14ac:dyDescent="0.3">
      <c r="B2" s="69" t="s">
        <v>1</v>
      </c>
      <c r="C2" s="73">
        <f>ValueDateFDB</f>
        <v>46203</v>
      </c>
      <c r="D2" s="69"/>
      <c r="E2" s="74"/>
      <c r="F2" s="75"/>
      <c r="H2" s="71"/>
      <c r="I2" s="71"/>
    </row>
    <row r="3" spans="1:10" ht="6" customHeight="1" x14ac:dyDescent="0.3">
      <c r="D3" s="69"/>
      <c r="E3" s="69"/>
      <c r="F3" s="69"/>
      <c r="H3" s="69"/>
      <c r="I3" s="71"/>
    </row>
    <row r="4" spans="1:10" x14ac:dyDescent="0.3">
      <c r="A4" s="98" t="s">
        <v>332</v>
      </c>
      <c r="C4" s="69"/>
      <c r="E4" s="69"/>
      <c r="F4" s="69"/>
      <c r="H4" s="69"/>
      <c r="I4" s="71"/>
    </row>
    <row r="5" spans="1:10" ht="5.25" customHeight="1" x14ac:dyDescent="0.3"/>
    <row r="6" spans="1:10" ht="14.5" x14ac:dyDescent="0.35">
      <c r="A6" s="78" t="s">
        <v>3</v>
      </c>
      <c r="B6" s="79" t="s">
        <v>4</v>
      </c>
      <c r="C6" s="80" t="s">
        <v>5</v>
      </c>
      <c r="D6" s="80" t="s">
        <v>6</v>
      </c>
      <c r="E6" s="79" t="s">
        <v>7</v>
      </c>
      <c r="F6" s="79" t="s">
        <v>8</v>
      </c>
      <c r="G6" s="79" t="s">
        <v>9</v>
      </c>
      <c r="H6" s="79" t="s">
        <v>10</v>
      </c>
      <c r="I6" s="81" t="s">
        <v>11</v>
      </c>
    </row>
    <row r="7" spans="1:10" ht="14.5" x14ac:dyDescent="0.35">
      <c r="A7" s="83"/>
      <c r="B7" s="84" t="s">
        <v>78</v>
      </c>
      <c r="C7" s="84" t="s">
        <v>70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7</v>
      </c>
      <c r="I7" s="85">
        <v>100</v>
      </c>
    </row>
    <row r="8" spans="1:10" ht="0.75" customHeight="1" x14ac:dyDescent="0.3">
      <c r="A8" s="110"/>
      <c r="B8" s="88"/>
      <c r="C8" s="89"/>
      <c r="D8" s="90"/>
      <c r="E8" s="91"/>
      <c r="F8" s="92"/>
      <c r="G8" s="91"/>
      <c r="H8" s="91"/>
      <c r="I8" s="93"/>
    </row>
    <row r="9" spans="1:10" ht="14.5" x14ac:dyDescent="0.35">
      <c r="A9" s="50" t="s">
        <v>333</v>
      </c>
      <c r="B9" s="45">
        <v>80000000</v>
      </c>
      <c r="C9" s="55">
        <v>6.3E-2</v>
      </c>
      <c r="D9" s="67">
        <v>43040</v>
      </c>
      <c r="E9" s="56">
        <v>47788</v>
      </c>
      <c r="F9" s="57">
        <v>46143</v>
      </c>
      <c r="G9" s="58">
        <v>46327</v>
      </c>
      <c r="H9" s="46">
        <v>1.9054999999999999E-2</v>
      </c>
      <c r="I9" s="53">
        <v>118.206135</v>
      </c>
      <c r="J9" s="94"/>
    </row>
    <row r="11" spans="1:10" x14ac:dyDescent="0.3">
      <c r="A11" s="70" t="s">
        <v>62</v>
      </c>
      <c r="J11" s="70"/>
    </row>
    <row r="12" spans="1:10" x14ac:dyDescent="0.3">
      <c r="A12" s="70" t="s">
        <v>162</v>
      </c>
      <c r="J12" s="70"/>
    </row>
    <row r="13" spans="1:10" x14ac:dyDescent="0.3">
      <c r="A13" s="70" t="s">
        <v>163</v>
      </c>
      <c r="J13" s="70"/>
    </row>
    <row r="14" spans="1:10" x14ac:dyDescent="0.3">
      <c r="A14" s="70" t="s">
        <v>65</v>
      </c>
      <c r="I14" s="71"/>
    </row>
    <row r="15" spans="1:10" x14ac:dyDescent="0.3">
      <c r="A15" s="70" t="s">
        <v>164</v>
      </c>
      <c r="I15" s="71"/>
    </row>
    <row r="16" spans="1:10" x14ac:dyDescent="0.3">
      <c r="A16" s="70" t="s">
        <v>165</v>
      </c>
      <c r="I16" s="71"/>
    </row>
    <row r="18" spans="6:10" x14ac:dyDescent="0.3">
      <c r="F18" s="96"/>
      <c r="J18" s="97"/>
    </row>
    <row r="20" spans="6:10" x14ac:dyDescent="0.3">
      <c r="H20" s="97"/>
      <c r="J20" s="72"/>
    </row>
  </sheetData>
  <sheetProtection algorithmName="SHA-512" hashValue="esQqwGvY063F942d6ASEQDJiTvH1Yx8mCtH3ckO4ATQRrt7isyvMuIc91G0Y1qTtOrvDZdaw6XkYZ4JSKbS9fQ==" saltValue="8SJivEfcHOOdXZGn3Xhkjg==" spinCount="100000" sheet="1" objects="1" scenarios="1"/>
  <sortState xmlns:xlrd2="http://schemas.microsoft.com/office/spreadsheetml/2017/richdata2" ref="B9:J10">
    <sortCondition ref="E9:E10"/>
  </sortState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9"/>
  <sheetViews>
    <sheetView zoomScaleNormal="100" workbookViewId="0">
      <pane ySplit="7" topLeftCell="A13" activePane="bottomLeft" state="frozen"/>
      <selection pane="bottomLeft" activeCell="E16" sqref="E16"/>
    </sheetView>
  </sheetViews>
  <sheetFormatPr defaultColWidth="8.7265625" defaultRowHeight="13" x14ac:dyDescent="0.3"/>
  <cols>
    <col min="1" max="1" width="15.26953125" style="70" customWidth="1"/>
    <col min="2" max="2" width="17.26953125" style="70" customWidth="1"/>
    <col min="3" max="3" width="13.1796875" style="70" bestFit="1" customWidth="1"/>
    <col min="4" max="4" width="16.81640625" style="70" customWidth="1"/>
    <col min="5" max="5" width="16.54296875" style="70" customWidth="1"/>
    <col min="6" max="6" width="15.453125" style="70" bestFit="1" customWidth="1"/>
    <col min="7" max="7" width="12.7265625" style="70" bestFit="1" customWidth="1"/>
    <col min="8" max="8" width="13.1796875" style="70" bestFit="1" customWidth="1"/>
    <col min="9" max="9" width="12.54296875" style="70" bestFit="1" customWidth="1"/>
    <col min="10" max="16384" width="8.7265625" style="70"/>
  </cols>
  <sheetData>
    <row r="1" spans="1:8" x14ac:dyDescent="0.3">
      <c r="A1" s="69" t="s">
        <v>0</v>
      </c>
      <c r="B1" s="69"/>
      <c r="C1" s="69"/>
      <c r="D1" s="69"/>
      <c r="E1" s="69"/>
      <c r="F1" s="69"/>
    </row>
    <row r="2" spans="1:8" x14ac:dyDescent="0.3">
      <c r="A2" s="74"/>
      <c r="B2" s="75"/>
      <c r="D2" s="111" t="s">
        <v>1</v>
      </c>
      <c r="E2" s="112">
        <f>FIB!ValueDate</f>
        <v>46203</v>
      </c>
    </row>
    <row r="3" spans="1:8" x14ac:dyDescent="0.3">
      <c r="E3" s="69"/>
      <c r="F3" s="69"/>
      <c r="G3" s="69"/>
      <c r="H3" s="76"/>
    </row>
    <row r="4" spans="1:8" x14ac:dyDescent="0.3">
      <c r="A4" s="98" t="s">
        <v>334</v>
      </c>
      <c r="B4" s="98"/>
      <c r="C4" s="98"/>
      <c r="F4" s="69"/>
      <c r="G4" s="69"/>
    </row>
    <row r="6" spans="1:8" x14ac:dyDescent="0.3">
      <c r="A6" s="100" t="s">
        <v>3</v>
      </c>
      <c r="B6" s="100" t="s">
        <v>4</v>
      </c>
      <c r="C6" s="113" t="s">
        <v>6</v>
      </c>
      <c r="D6" s="127" t="s">
        <v>335</v>
      </c>
      <c r="E6" s="101" t="s">
        <v>7</v>
      </c>
      <c r="F6" s="79" t="s">
        <v>10</v>
      </c>
      <c r="G6" s="81" t="s">
        <v>11</v>
      </c>
    </row>
    <row r="7" spans="1:8" customFormat="1" x14ac:dyDescent="0.3">
      <c r="A7" s="20"/>
      <c r="B7" s="20" t="s">
        <v>78</v>
      </c>
      <c r="C7" s="25" t="s">
        <v>76</v>
      </c>
      <c r="D7" s="128"/>
      <c r="E7" s="17" t="s">
        <v>14</v>
      </c>
      <c r="F7" s="18" t="s">
        <v>7</v>
      </c>
      <c r="G7" s="19">
        <v>100</v>
      </c>
    </row>
    <row r="8" spans="1:8" s="12" customFormat="1" ht="14.5" x14ac:dyDescent="0.35">
      <c r="A8" s="59" t="s">
        <v>336</v>
      </c>
      <c r="B8" s="45">
        <v>30000000</v>
      </c>
      <c r="C8" s="46">
        <v>1.15E-2</v>
      </c>
      <c r="D8" s="47">
        <v>45875</v>
      </c>
      <c r="E8" s="47">
        <v>46239</v>
      </c>
      <c r="F8" s="46">
        <v>1.08E-3</v>
      </c>
      <c r="G8" s="53">
        <v>99.989349000000004</v>
      </c>
      <c r="H8" s="33"/>
    </row>
    <row r="9" spans="1:8" s="12" customFormat="1" ht="14.5" x14ac:dyDescent="0.35">
      <c r="A9" s="59" t="s">
        <v>336</v>
      </c>
      <c r="B9" s="45">
        <v>19000000</v>
      </c>
      <c r="C9" s="46">
        <v>4.4999999999999997E-3</v>
      </c>
      <c r="D9" s="47">
        <v>46064</v>
      </c>
      <c r="E9" s="47">
        <v>46239</v>
      </c>
      <c r="F9" s="46">
        <v>1.08E-3</v>
      </c>
      <c r="G9" s="53">
        <v>99.989349000000004</v>
      </c>
      <c r="H9" s="33"/>
    </row>
    <row r="10" spans="1:8" s="12" customFormat="1" ht="14.5" x14ac:dyDescent="0.35">
      <c r="A10" s="59" t="s">
        <v>336</v>
      </c>
      <c r="B10" s="45">
        <v>10000000</v>
      </c>
      <c r="C10" s="46">
        <v>4.4999999999999997E-3</v>
      </c>
      <c r="D10" s="47">
        <v>46078</v>
      </c>
      <c r="E10" s="47">
        <v>46239</v>
      </c>
      <c r="F10" s="46">
        <v>1.08E-3</v>
      </c>
      <c r="G10" s="53">
        <v>99.989349000000004</v>
      </c>
      <c r="H10" s="33"/>
    </row>
    <row r="11" spans="1:8" s="12" customFormat="1" ht="14.5" x14ac:dyDescent="0.35">
      <c r="A11" s="59" t="s">
        <v>337</v>
      </c>
      <c r="B11" s="45">
        <v>20000000</v>
      </c>
      <c r="C11" s="46">
        <v>1.1299999999999999E-2</v>
      </c>
      <c r="D11" s="47">
        <v>45903</v>
      </c>
      <c r="E11" s="47">
        <v>46267</v>
      </c>
      <c r="F11" s="46">
        <v>1.49E-3</v>
      </c>
      <c r="G11" s="53">
        <v>99.973881000000006</v>
      </c>
      <c r="H11" s="33"/>
    </row>
    <row r="12" spans="1:8" s="12" customFormat="1" ht="14.5" x14ac:dyDescent="0.35">
      <c r="A12" s="59" t="s">
        <v>337</v>
      </c>
      <c r="B12" s="45">
        <v>20000000</v>
      </c>
      <c r="C12" s="46">
        <v>1.1299999999999999E-2</v>
      </c>
      <c r="D12" s="47">
        <v>45938</v>
      </c>
      <c r="E12" s="47">
        <v>46267</v>
      </c>
      <c r="F12" s="46">
        <v>1.49E-3</v>
      </c>
      <c r="G12" s="53">
        <v>99.973881000000006</v>
      </c>
      <c r="H12" s="33"/>
    </row>
    <row r="13" spans="1:8" s="12" customFormat="1" ht="14.5" x14ac:dyDescent="0.35">
      <c r="A13" s="59" t="s">
        <v>338</v>
      </c>
      <c r="B13" s="45">
        <v>30000000</v>
      </c>
      <c r="C13" s="46">
        <v>1.1299999999999999E-2</v>
      </c>
      <c r="D13" s="47">
        <v>45952</v>
      </c>
      <c r="E13" s="47">
        <v>46316</v>
      </c>
      <c r="F13" s="46">
        <v>2.6389999999999999E-3</v>
      </c>
      <c r="G13" s="53">
        <v>99.918366000000006</v>
      </c>
      <c r="H13" s="33"/>
    </row>
    <row r="14" spans="1:8" s="12" customFormat="1" ht="14.5" x14ac:dyDescent="0.35">
      <c r="A14" s="59" t="s">
        <v>338</v>
      </c>
      <c r="B14" s="45">
        <v>20000000</v>
      </c>
      <c r="C14" s="46">
        <v>1.12E-2</v>
      </c>
      <c r="D14" s="47">
        <v>45980</v>
      </c>
      <c r="E14" s="47">
        <v>46316</v>
      </c>
      <c r="F14" s="46">
        <v>2.6389999999999999E-3</v>
      </c>
      <c r="G14" s="53">
        <v>99.918366000000006</v>
      </c>
      <c r="H14" s="33"/>
    </row>
    <row r="15" spans="1:8" s="12" customFormat="1" ht="14.5" x14ac:dyDescent="0.35">
      <c r="A15" s="59" t="s">
        <v>339</v>
      </c>
      <c r="B15" s="45">
        <v>25000000</v>
      </c>
      <c r="C15" s="46">
        <v>1.12E-2</v>
      </c>
      <c r="D15" s="47">
        <v>45994</v>
      </c>
      <c r="E15" s="47">
        <v>46358</v>
      </c>
      <c r="F15" s="46">
        <v>3.8059999999999999E-3</v>
      </c>
      <c r="G15" s="53">
        <v>99.838635999999994</v>
      </c>
      <c r="H15" s="33"/>
    </row>
    <row r="16" spans="1:8" s="12" customFormat="1" ht="14.5" x14ac:dyDescent="0.35">
      <c r="A16" s="59" t="s">
        <v>340</v>
      </c>
      <c r="B16" s="45">
        <v>5000000</v>
      </c>
      <c r="C16" s="46">
        <v>1.12E-2</v>
      </c>
      <c r="D16" s="47">
        <v>46043</v>
      </c>
      <c r="E16" s="47">
        <v>46407</v>
      </c>
      <c r="F16" s="46">
        <v>5.4599999999999996E-3</v>
      </c>
      <c r="G16" s="53">
        <v>99.695767000000004</v>
      </c>
      <c r="H16" s="33"/>
    </row>
    <row r="17" spans="1:8" s="12" customFormat="1" ht="14.5" x14ac:dyDescent="0.35">
      <c r="A17" s="59" t="s">
        <v>341</v>
      </c>
      <c r="B17" s="45">
        <v>25000000</v>
      </c>
      <c r="C17" s="46">
        <v>1.12E-2</v>
      </c>
      <c r="D17" s="47">
        <v>46064</v>
      </c>
      <c r="E17" s="47">
        <v>46428</v>
      </c>
      <c r="F17" s="46">
        <v>6.3E-3</v>
      </c>
      <c r="G17" s="53">
        <v>99.613146</v>
      </c>
      <c r="H17" s="33"/>
    </row>
    <row r="18" spans="1:8" s="12" customFormat="1" ht="14.15" customHeight="1" x14ac:dyDescent="0.35">
      <c r="A18" s="59" t="s">
        <v>341</v>
      </c>
      <c r="B18" s="45">
        <v>30000000</v>
      </c>
      <c r="C18" s="46">
        <v>1.12E-2</v>
      </c>
      <c r="D18" s="47">
        <v>46078</v>
      </c>
      <c r="E18" s="47">
        <v>46428</v>
      </c>
      <c r="F18" s="46">
        <v>6.3E-3</v>
      </c>
      <c r="G18" s="53">
        <v>99.613146</v>
      </c>
      <c r="H18" s="33"/>
    </row>
    <row r="19" spans="1:8" s="12" customFormat="1" ht="14.5" x14ac:dyDescent="0.35">
      <c r="A19" s="59" t="s">
        <v>342</v>
      </c>
      <c r="B19" s="45">
        <v>15000000</v>
      </c>
      <c r="C19" s="46">
        <v>1.1299999999999999E-2</v>
      </c>
      <c r="D19" s="47">
        <v>46134</v>
      </c>
      <c r="E19" s="47">
        <v>46498</v>
      </c>
      <c r="F19" s="46">
        <v>9.1000000000000004E-3</v>
      </c>
      <c r="G19" s="53">
        <v>99.269890000000004</v>
      </c>
      <c r="H19" s="33"/>
    </row>
    <row r="20" spans="1:8" s="12" customFormat="1" ht="14.5" x14ac:dyDescent="0.35">
      <c r="A20" s="59" t="s">
        <v>343</v>
      </c>
      <c r="B20" s="45">
        <v>25000000</v>
      </c>
      <c r="C20" s="46">
        <v>1.15E-2</v>
      </c>
      <c r="D20" s="47">
        <v>46148</v>
      </c>
      <c r="E20" s="47">
        <v>46512</v>
      </c>
      <c r="F20" s="46">
        <v>9.6600000000000002E-3</v>
      </c>
      <c r="G20" s="53">
        <v>99.188841999999994</v>
      </c>
      <c r="H20" s="33"/>
    </row>
    <row r="21" spans="1:8" s="12" customFormat="1" ht="14.5" x14ac:dyDescent="0.35">
      <c r="A21" s="59" t="s">
        <v>343</v>
      </c>
      <c r="B21" s="45">
        <v>5000000</v>
      </c>
      <c r="C21" s="46">
        <v>1.17E-2</v>
      </c>
      <c r="D21" s="47">
        <v>46155</v>
      </c>
      <c r="E21" s="47">
        <v>46512</v>
      </c>
      <c r="F21" s="46">
        <v>9.6600000000000002E-3</v>
      </c>
      <c r="G21" s="53">
        <v>99.188841999999994</v>
      </c>
      <c r="H21" s="33"/>
    </row>
    <row r="22" spans="1:8" x14ac:dyDescent="0.3">
      <c r="B22" s="114"/>
      <c r="C22" s="115"/>
      <c r="D22" s="116"/>
      <c r="E22" s="116"/>
      <c r="F22" s="115"/>
      <c r="G22" s="117"/>
      <c r="H22" s="118"/>
    </row>
    <row r="23" spans="1:8" x14ac:dyDescent="0.3">
      <c r="A23" s="70" t="s">
        <v>344</v>
      </c>
    </row>
    <row r="24" spans="1:8" x14ac:dyDescent="0.3">
      <c r="A24" s="70" t="s">
        <v>162</v>
      </c>
    </row>
    <row r="25" spans="1:8" x14ac:dyDescent="0.3">
      <c r="A25" s="70" t="s">
        <v>163</v>
      </c>
    </row>
    <row r="26" spans="1:8" x14ac:dyDescent="0.3">
      <c r="A26" s="70" t="s">
        <v>65</v>
      </c>
    </row>
    <row r="27" spans="1:8" x14ac:dyDescent="0.3">
      <c r="A27" s="70" t="s">
        <v>164</v>
      </c>
    </row>
    <row r="28" spans="1:8" x14ac:dyDescent="0.3">
      <c r="A28" s="70" t="s">
        <v>165</v>
      </c>
    </row>
    <row r="29" spans="1:8" x14ac:dyDescent="0.3">
      <c r="H29" s="119"/>
    </row>
  </sheetData>
  <sheetProtection algorithmName="SHA-512" hashValue="NOhDnKjIwYvpxxnvwp4F4XgZpQNXnNniULkOVSXcxPGRfFcqBaC5+X8vXukxOlVZLOl5t7CBlRgWM2Xlfb8Q0A==" saltValue="ruaY03OR0OweosTl3PW4/Q==" spinCount="100000" sheet="1" objects="1" scenarios="1"/>
  <sortState xmlns:xlrd2="http://schemas.microsoft.com/office/spreadsheetml/2017/richdata2" ref="A8:H21">
    <sortCondition ref="E8:E21"/>
    <sortCondition ref="A8:A21"/>
  </sortState>
  <mergeCells count="1">
    <mergeCell ref="D6:D7"/>
  </mergeCells>
  <pageMargins left="0.7" right="0.7" top="0.75" bottom="0.75" header="0.3" footer="0.3"/>
  <pageSetup paperSize="9" orientation="portrait" r:id="rId1"/>
  <headerFooter>
    <oddFooter>&amp;C_x000D_&amp;1#&amp;"Calibri"&amp;10&amp;KFF0000 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1"/>
  <sheetViews>
    <sheetView workbookViewId="0">
      <pane ySplit="8" topLeftCell="A9" activePane="bottomLeft" state="frozen"/>
      <selection activeCell="F108" sqref="F108"/>
      <selection pane="bottomLeft" activeCell="F15" sqref="F15"/>
    </sheetView>
  </sheetViews>
  <sheetFormatPr defaultColWidth="8.7265625" defaultRowHeight="13" x14ac:dyDescent="0.3"/>
  <cols>
    <col min="1" max="1" width="16.54296875" style="70" customWidth="1"/>
    <col min="2" max="2" width="15.26953125" style="70" bestFit="1" customWidth="1"/>
    <col min="3" max="3" width="13.54296875" style="70" customWidth="1"/>
    <col min="4" max="4" width="14.26953125" style="70" customWidth="1"/>
    <col min="5" max="5" width="17" style="70" customWidth="1"/>
    <col min="6" max="6" width="20" style="70" customWidth="1"/>
    <col min="7" max="7" width="15.81640625" style="70" customWidth="1"/>
    <col min="8" max="8" width="14.453125" style="70" customWidth="1"/>
    <col min="9" max="9" width="11.26953125" style="70" customWidth="1"/>
    <col min="10" max="10" width="10.453125" style="71" bestFit="1" customWidth="1"/>
    <col min="11" max="16384" width="8.7265625" style="70"/>
  </cols>
  <sheetData>
    <row r="1" spans="1:10" x14ac:dyDescent="0.3">
      <c r="A1" s="69" t="s">
        <v>0</v>
      </c>
      <c r="B1" s="69"/>
      <c r="C1" s="69"/>
      <c r="D1" s="69"/>
      <c r="E1" s="69"/>
      <c r="F1" s="69"/>
      <c r="H1" s="69"/>
      <c r="I1" s="71"/>
    </row>
    <row r="2" spans="1:10" x14ac:dyDescent="0.3">
      <c r="B2" s="69" t="s">
        <v>1</v>
      </c>
      <c r="C2" s="73">
        <f>ValueDateHA</f>
        <v>46203</v>
      </c>
      <c r="D2" s="69"/>
      <c r="E2" s="74"/>
      <c r="F2" s="75"/>
      <c r="H2" s="71"/>
      <c r="I2" s="71"/>
    </row>
    <row r="3" spans="1:10" ht="6" customHeight="1" x14ac:dyDescent="0.3">
      <c r="D3" s="69"/>
      <c r="E3" s="69"/>
      <c r="F3" s="69"/>
      <c r="H3" s="69"/>
      <c r="I3" s="71"/>
    </row>
    <row r="4" spans="1:10" x14ac:dyDescent="0.3">
      <c r="A4" s="98" t="s">
        <v>345</v>
      </c>
      <c r="C4" s="69"/>
      <c r="E4" s="69"/>
      <c r="F4" s="69"/>
      <c r="H4" s="69"/>
      <c r="I4" s="71"/>
    </row>
    <row r="5" spans="1:10" ht="5.25" customHeight="1" x14ac:dyDescent="0.3"/>
    <row r="6" spans="1:10" ht="14.5" x14ac:dyDescent="0.35">
      <c r="A6" s="78" t="s">
        <v>3</v>
      </c>
      <c r="B6" s="79" t="s">
        <v>4</v>
      </c>
      <c r="C6" s="80" t="s">
        <v>5</v>
      </c>
      <c r="D6" s="80" t="s">
        <v>6</v>
      </c>
      <c r="E6" s="79" t="s">
        <v>7</v>
      </c>
      <c r="F6" s="79" t="s">
        <v>8</v>
      </c>
      <c r="G6" s="79" t="s">
        <v>9</v>
      </c>
      <c r="H6" s="79" t="s">
        <v>10</v>
      </c>
      <c r="I6" s="81" t="s">
        <v>11</v>
      </c>
    </row>
    <row r="7" spans="1:10" ht="14.5" x14ac:dyDescent="0.35">
      <c r="A7" s="83"/>
      <c r="B7" s="84" t="s">
        <v>78</v>
      </c>
      <c r="C7" s="84" t="s">
        <v>70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7</v>
      </c>
      <c r="I7" s="85">
        <v>100</v>
      </c>
    </row>
    <row r="8" spans="1:10" ht="0.75" customHeight="1" x14ac:dyDescent="0.3">
      <c r="A8" s="120"/>
      <c r="B8" s="88"/>
      <c r="C8" s="89"/>
      <c r="D8" s="90"/>
      <c r="E8" s="91"/>
      <c r="F8" s="92"/>
      <c r="G8" s="91"/>
      <c r="H8" s="91"/>
      <c r="I8" s="93"/>
    </row>
    <row r="9" spans="1:10" ht="14.5" x14ac:dyDescent="0.35">
      <c r="A9" s="122" t="s">
        <v>346</v>
      </c>
      <c r="B9" s="45">
        <v>25000000</v>
      </c>
      <c r="C9" s="55">
        <v>6.25E-2</v>
      </c>
      <c r="D9" s="67">
        <v>43936</v>
      </c>
      <c r="E9" s="56">
        <v>49414</v>
      </c>
      <c r="F9" s="57">
        <v>46127</v>
      </c>
      <c r="G9" s="58">
        <v>46310</v>
      </c>
      <c r="H9" s="46">
        <v>3.4574000000000001E-2</v>
      </c>
      <c r="I9" s="53">
        <v>121.011109</v>
      </c>
      <c r="J9" s="94"/>
    </row>
    <row r="10" spans="1:10" ht="14.5" x14ac:dyDescent="0.35">
      <c r="A10" s="122" t="s">
        <v>347</v>
      </c>
      <c r="B10" s="45">
        <v>65000000</v>
      </c>
      <c r="C10" s="55">
        <v>6.7500000000000004E-2</v>
      </c>
      <c r="D10" s="67">
        <v>43936</v>
      </c>
      <c r="E10" s="56">
        <v>51241</v>
      </c>
      <c r="F10" s="57">
        <v>46127</v>
      </c>
      <c r="G10" s="58">
        <v>46310</v>
      </c>
      <c r="H10" s="46">
        <v>4.0901E-2</v>
      </c>
      <c r="I10" s="53">
        <v>127.818752</v>
      </c>
      <c r="J10" s="94"/>
    </row>
    <row r="12" spans="1:10" x14ac:dyDescent="0.3">
      <c r="A12" s="70" t="s">
        <v>62</v>
      </c>
      <c r="J12" s="70"/>
    </row>
    <row r="13" spans="1:10" x14ac:dyDescent="0.3">
      <c r="A13" s="70" t="s">
        <v>162</v>
      </c>
      <c r="J13" s="70"/>
    </row>
    <row r="14" spans="1:10" x14ac:dyDescent="0.3">
      <c r="A14" s="70" t="s">
        <v>163</v>
      </c>
      <c r="J14" s="70"/>
    </row>
    <row r="15" spans="1:10" x14ac:dyDescent="0.3">
      <c r="A15" s="70" t="s">
        <v>65</v>
      </c>
      <c r="I15" s="71"/>
    </row>
    <row r="16" spans="1:10" x14ac:dyDescent="0.3">
      <c r="A16" s="70" t="s">
        <v>164</v>
      </c>
      <c r="I16" s="71"/>
    </row>
    <row r="17" spans="1:11" x14ac:dyDescent="0.3">
      <c r="A17" s="70" t="s">
        <v>165</v>
      </c>
      <c r="I17" s="71"/>
    </row>
    <row r="19" spans="1:11" x14ac:dyDescent="0.3">
      <c r="F19" s="96"/>
      <c r="J19" s="97"/>
    </row>
    <row r="21" spans="1:11" x14ac:dyDescent="0.3">
      <c r="H21" s="97"/>
      <c r="J21" s="72"/>
      <c r="K21" s="72"/>
    </row>
  </sheetData>
  <sheetProtection algorithmName="SHA-512" hashValue="HFt2JK/ZweHO0uyG6+Ja0PMe2yp6Zd16Zs9Syygdx9dnSrPFgl7FLJaSnvMAN7AIfaQAK6LxBCx77QUuYUlXzw==" saltValue="CvvclhpoqLsIZURDnc1oDg==" spinCount="100000" sheet="1" objects="1" scenarios="1"/>
  <printOptions horizontalCentered="1"/>
  <pageMargins left="0.25" right="0.25" top="0.75" bottom="0.75" header="0.3" footer="0.3"/>
  <pageSetup paperSize="9" scale="90" fitToHeight="0" orientation="portrait" r:id="rId1"/>
  <headerFooter alignWithMargins="0">
    <oddFooter>&amp;CPage &amp;P_x000D_&amp;1#&amp;"Calibri"&amp;10&amp;KFF0000 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G15" sqref="G15"/>
    </sheetView>
  </sheetViews>
  <sheetFormatPr defaultColWidth="8.7265625" defaultRowHeight="13" x14ac:dyDescent="0.3"/>
  <cols>
    <col min="1" max="1" width="13.1796875" style="70" customWidth="1"/>
    <col min="2" max="2" width="14.54296875" style="70" bestFit="1" customWidth="1"/>
    <col min="3" max="3" width="10.26953125" style="70" bestFit="1" customWidth="1"/>
    <col min="4" max="4" width="14.54296875" style="70" customWidth="1"/>
    <col min="5" max="5" width="16.81640625" style="70" customWidth="1"/>
    <col min="6" max="6" width="15.81640625" style="70" customWidth="1"/>
    <col min="7" max="7" width="18.453125" style="70" customWidth="1"/>
    <col min="8" max="8" width="8.81640625" style="70" bestFit="1" customWidth="1"/>
    <col min="9" max="9" width="10.26953125" style="70" bestFit="1" customWidth="1"/>
    <col min="10" max="16384" width="8.7265625" style="70"/>
  </cols>
  <sheetData>
    <row r="1" spans="1:10" x14ac:dyDescent="0.3">
      <c r="A1" s="69" t="s">
        <v>0</v>
      </c>
      <c r="B1" s="69"/>
      <c r="C1" s="69"/>
      <c r="D1" s="69"/>
      <c r="E1" s="69"/>
      <c r="F1" s="69"/>
      <c r="H1" s="69"/>
      <c r="I1" s="71"/>
      <c r="J1" s="71"/>
    </row>
    <row r="2" spans="1:10" x14ac:dyDescent="0.3">
      <c r="B2" s="69" t="s">
        <v>1</v>
      </c>
      <c r="C2" s="73">
        <f>ValueDateFDB</f>
        <v>46203</v>
      </c>
      <c r="D2" s="69"/>
      <c r="E2" s="74"/>
      <c r="F2" s="75"/>
      <c r="H2" s="71"/>
      <c r="I2" s="71"/>
      <c r="J2" s="71"/>
    </row>
    <row r="3" spans="1:10" x14ac:dyDescent="0.3">
      <c r="D3" s="69"/>
      <c r="E3" s="69"/>
      <c r="F3" s="69"/>
      <c r="H3" s="69"/>
      <c r="I3" s="71"/>
      <c r="J3" s="71"/>
    </row>
    <row r="4" spans="1:10" x14ac:dyDescent="0.3">
      <c r="A4" s="98" t="s">
        <v>348</v>
      </c>
      <c r="C4" s="69"/>
      <c r="E4" s="69"/>
      <c r="F4" s="69"/>
      <c r="H4" s="69"/>
      <c r="I4" s="71"/>
      <c r="J4" s="71"/>
    </row>
    <row r="5" spans="1:10" x14ac:dyDescent="0.3">
      <c r="J5" s="71"/>
    </row>
    <row r="6" spans="1:10" ht="14.5" x14ac:dyDescent="0.35">
      <c r="A6" s="78" t="s">
        <v>3</v>
      </c>
      <c r="B6" s="79" t="s">
        <v>4</v>
      </c>
      <c r="C6" s="80" t="s">
        <v>5</v>
      </c>
      <c r="D6" s="80" t="s">
        <v>6</v>
      </c>
      <c r="E6" s="79" t="s">
        <v>7</v>
      </c>
      <c r="F6" s="79" t="s">
        <v>8</v>
      </c>
      <c r="G6" s="79" t="s">
        <v>9</v>
      </c>
      <c r="H6" s="79" t="s">
        <v>10</v>
      </c>
      <c r="I6" s="81" t="s">
        <v>11</v>
      </c>
      <c r="J6" s="71"/>
    </row>
    <row r="7" spans="1:10" ht="14.5" x14ac:dyDescent="0.35">
      <c r="A7" s="83"/>
      <c r="B7" s="84" t="s">
        <v>78</v>
      </c>
      <c r="C7" s="84" t="s">
        <v>70</v>
      </c>
      <c r="D7" s="84" t="s">
        <v>14</v>
      </c>
      <c r="E7" s="84" t="s">
        <v>14</v>
      </c>
      <c r="F7" s="84" t="s">
        <v>14</v>
      </c>
      <c r="G7" s="84" t="s">
        <v>14</v>
      </c>
      <c r="H7" s="84" t="s">
        <v>7</v>
      </c>
      <c r="I7" s="85">
        <v>100</v>
      </c>
      <c r="J7" s="71"/>
    </row>
    <row r="8" spans="1:10" ht="14.5" x14ac:dyDescent="0.35">
      <c r="A8" s="121" t="s">
        <v>349</v>
      </c>
      <c r="B8" s="45">
        <v>5000000</v>
      </c>
      <c r="C8" s="55">
        <v>0.01</v>
      </c>
      <c r="D8" s="67">
        <v>45238</v>
      </c>
      <c r="E8" s="56">
        <v>46334</v>
      </c>
      <c r="F8" s="57">
        <v>46150</v>
      </c>
      <c r="G8" s="58">
        <v>46334</v>
      </c>
      <c r="H8" s="46">
        <v>3.1389999999999999E-3</v>
      </c>
      <c r="I8" s="53">
        <v>100.243803</v>
      </c>
      <c r="J8" s="94"/>
    </row>
    <row r="9" spans="1:10" ht="14.5" x14ac:dyDescent="0.35">
      <c r="A9" s="121" t="s">
        <v>350</v>
      </c>
      <c r="B9" s="45">
        <v>15000000</v>
      </c>
      <c r="C9" s="55">
        <v>4.2000000000000003E-2</v>
      </c>
      <c r="D9" s="67">
        <v>45238</v>
      </c>
      <c r="E9" s="56">
        <v>50717</v>
      </c>
      <c r="F9" s="57">
        <v>46150</v>
      </c>
      <c r="G9" s="58">
        <v>46334</v>
      </c>
      <c r="H9" s="46">
        <v>4.0183999999999997E-2</v>
      </c>
      <c r="I9" s="53">
        <v>101.75074600000001</v>
      </c>
      <c r="J9" s="94"/>
    </row>
    <row r="10" spans="1:10" x14ac:dyDescent="0.3">
      <c r="J10" s="71"/>
    </row>
    <row r="11" spans="1:10" x14ac:dyDescent="0.3">
      <c r="A11" s="70" t="s">
        <v>62</v>
      </c>
    </row>
    <row r="12" spans="1:10" x14ac:dyDescent="0.3">
      <c r="A12" s="70" t="s">
        <v>162</v>
      </c>
    </row>
    <row r="13" spans="1:10" x14ac:dyDescent="0.3">
      <c r="A13" s="70" t="s">
        <v>163</v>
      </c>
    </row>
    <row r="14" spans="1:10" x14ac:dyDescent="0.3">
      <c r="A14" s="70" t="s">
        <v>65</v>
      </c>
      <c r="I14" s="71"/>
      <c r="J14" s="71"/>
    </row>
    <row r="15" spans="1:10" x14ac:dyDescent="0.3">
      <c r="A15" s="70" t="s">
        <v>164</v>
      </c>
      <c r="I15" s="71"/>
      <c r="J15" s="71"/>
    </row>
  </sheetData>
  <sheetProtection algorithmName="SHA-512" hashValue="vKA/VlctUC3inp0KlZEzpNKU2dUMDFjniVW95HgjGuFhU3Yrlle5Fq1A3wx229e94Wq6pJrLs9o+tR5mfgl2ew==" saltValue="5+SNqoRio+/4C14jbhr2bg==" spinCount="100000" sheet="1" objects="1" scenarios="1"/>
  <pageMargins left="0.7" right="0.7" top="0.75" bottom="0.75" header="0.3" footer="0.3"/>
  <headerFooter>
    <oddFooter>&amp;C_x000D_&amp;1#&amp;"Calibri"&amp;10&amp;KFF0000 Internal Use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294794A76F844829CD01FDDB4C4A7" ma:contentTypeVersion="17" ma:contentTypeDescription="Create a new document." ma:contentTypeScope="" ma:versionID="599d6fa61a33ee1f3c13255a8a9a5d6e">
  <xsd:schema xmlns:xsd="http://www.w3.org/2001/XMLSchema" xmlns:xs="http://www.w3.org/2001/XMLSchema" xmlns:p="http://schemas.microsoft.com/office/2006/metadata/properties" xmlns:ns2="59e994ae-3e8b-4383-9895-0ddc7380064f" xmlns:ns3="1a5f6cb5-2fde-4c60-8e49-ffefd3c87f61" targetNamespace="http://schemas.microsoft.com/office/2006/metadata/properties" ma:root="true" ma:fieldsID="2e9f90415b495d77a706149c37182905" ns2:_="" ns3:_="">
    <xsd:import namespace="59e994ae-3e8b-4383-9895-0ddc7380064f"/>
    <xsd:import namespace="1a5f6cb5-2fde-4c60-8e49-ffefd3c87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entOn" minOccurs="0"/>
                <xsd:element ref="ns2:Trigger" minOccurs="0"/>
                <xsd:element ref="ns2:Bank" minOccurs="0"/>
                <xsd:element ref="ns2:TotalInteres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94ae-3e8b-4383-9895-0ddc73800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7f3518-f886-4c26-bda9-12340754e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SentOn" ma:index="20" nillable="true" ma:displayName="SentOn" ma:format="DateTime" ma:internalName="SentOn">
      <xsd:simpleType>
        <xsd:restriction base="dms:DateTime"/>
      </xsd:simpleType>
    </xsd:element>
    <xsd:element name="Trigger" ma:index="21" nillable="true" ma:displayName="Trigger" ma:default="0" ma:format="Dropdown" ma:internalName="Trigger">
      <xsd:simpleType>
        <xsd:restriction base="dms:Boolean"/>
      </xsd:simpleType>
    </xsd:element>
    <xsd:element name="Bank" ma:index="22" nillable="true" ma:displayName="Bank" ma:format="Dropdown" ma:internalName="Bank">
      <xsd:simpleType>
        <xsd:restriction base="dms:Text">
          <xsd:maxLength value="255"/>
        </xsd:restriction>
      </xsd:simpleType>
    </xsd:element>
    <xsd:element name="TotalInterest" ma:index="23" nillable="true" ma:displayName="Total Interest" ma:format="Dropdown" ma:internalName="TotalInterest" ma:percentage="FALSE">
      <xsd:simpleType>
        <xsd:restriction base="dms:Number"/>
      </xsd:simpleType>
    </xsd:element>
    <xsd:element name="Status" ma:index="24" nillable="true" ma:displayName="Status" ma:default="Pending" ma:format="Dropdown" ma:internalName="Status">
      <xsd:simpleType>
        <xsd:restriction base="dms:Choice">
          <xsd:enumeration value="Sent "/>
          <xsd:enumeration value="Pend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f6cb5-2fde-4c60-8e49-ffefd3c87f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86b9be-d353-4709-a91d-28b081ad84ca}" ma:internalName="TaxCatchAll" ma:showField="CatchAllData" ma:web="1a5f6cb5-2fde-4c60-8e49-ffefd3c87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y H 0 + W 4 / l T o i m A A A A 9 g A A A B I A H A B D b 2 5 m a W c v U G F j a 2 F n Z S 5 4 b W w g o h g A K K A U A A A A A A A A A A A A A A A A A A A A A A A A A A A A h Y 9 N C s I w G E S v U r J v f q p o K V / T h e B C L A i C u A 0 x t s E 2 l S Y 1 v Z s L j + Q V r G j V n c t 5 8 x Y z 9 + s N s r 6 u g o t q r W 5 M i h i m K F B G N g d t i h R 1 7 h j G K O O w E f I k C h U M s r F J b w 8 p K p 0 7 J 4 R 4 7 7 G f 4 K Y t S E Q p I / t 8 v Z W l q g X 6 y P q / H G p j n T B S I Q 6 7 1 x g e Y T a d Y T a P M Q U y Q s i 1 + Q r R s P f Z / k B Y d J X r W s W V C Z c r I G M E 8 v 7 A H 1 B L A w Q U A A I A C A D I f T 5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H 0 + W y i K R 7 g O A A A A E Q A A A B M A H A B G b 3 J t d W x h c y 9 T Z W N 0 a W 9 u M S 5 t I K I Y A C i g F A A A A A A A A A A A A A A A A A A A A A A A A A A A A C t O T S 7 J z M 9 T C I b Q h t Y A U E s B A i 0 A F A A C A A g A y H 0 + W 4 / l T o i m A A A A 9 g A A A B I A A A A A A A A A A A A A A A A A A A A A A E N v b m Z p Z y 9 Q Y W N r Y W d l L n h t b F B L A Q I t A B Q A A g A I A M h 9 P l s P y u m r p A A A A O k A A A A T A A A A A A A A A A A A A A A A A P I A A A B b Q 2 9 u d G V u d F 9 U e X B l c 1 0 u e G 1 s U E s B A i 0 A F A A C A A g A y H 0 +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y Q C y 4 5 J q t E q u A K H O v Y t e o A A A A A A g A A A A A A E G Y A A A A B A A A g A A A A A V 9 i M 9 8 z 9 z + X m k I y m 6 0 E R m 3 9 4 1 5 1 x + f H U s r m j 0 A t U C E A A A A A D o A A A A A C A A A g A A A A Y E L 0 E 0 I d U M O t 9 N p 1 b Z h L 7 v k J + 0 u n w V U J b C k I 0 E K d d r l Q A A A A 5 k c Q 8 4 E 1 p 5 x 0 w Z 8 Y 4 g c b r O 3 R 8 Y t c D M M d S 5 F p i F S 0 w 9 s K s p C G i k y G + a e a 6 i h w I c L 2 x Q O Q C d e a V O 6 x g Q Z f P g o T s M Y 8 3 Z + x 7 X + + X S V l N F T 5 o S B A A A A A K 8 t 5 P D E 3 x 4 K 0 v s Z b f p 7 H u + E R h R K 4 N c J J + O I V V R V A d B b J m n N X u 6 F G m W 7 s 9 p o 7 B x 9 2 O t Q K C 0 r P u 8 R / S E l 9 z B m o o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5f6cb5-2fde-4c60-8e49-ffefd3c87f61" xsi:nil="true"/>
    <lcf76f155ced4ddcb4097134ff3c332f xmlns="59e994ae-3e8b-4383-9895-0ddc7380064f">
      <Terms xmlns="http://schemas.microsoft.com/office/infopath/2007/PartnerControls"/>
    </lcf76f155ced4ddcb4097134ff3c332f>
    <SentOn xmlns="59e994ae-3e8b-4383-9895-0ddc7380064f" xsi:nil="true"/>
    <Bank xmlns="59e994ae-3e8b-4383-9895-0ddc7380064f" xsi:nil="true"/>
    <Trigger xmlns="59e994ae-3e8b-4383-9895-0ddc7380064f">false</Trigger>
    <TotalInterest xmlns="59e994ae-3e8b-4383-9895-0ddc7380064f" xsi:nil="true"/>
    <Status xmlns="59e994ae-3e8b-4383-9895-0ddc7380064f">Pending</Statu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5DF70-C157-42D4-8FD9-60B6E606A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94ae-3e8b-4383-9895-0ddc7380064f"/>
    <ds:schemaRef ds:uri="1a5f6cb5-2fde-4c60-8e49-ffefd3c87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4FCCC-69FD-4655-AEFF-00C9C8CEBD3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24012B5-CB19-4BD5-8A49-9ADC3C80682D}">
  <ds:schemaRefs>
    <ds:schemaRef ds:uri="http://schemas.microsoft.com/office/2006/metadata/properties"/>
    <ds:schemaRef ds:uri="http://schemas.microsoft.com/office/infopath/2007/PartnerControls"/>
    <ds:schemaRef ds:uri="1a5f6cb5-2fde-4c60-8e49-ffefd3c87f61"/>
    <ds:schemaRef ds:uri="59e994ae-3e8b-4383-9895-0ddc7380064f"/>
  </ds:schemaRefs>
</ds:datastoreItem>
</file>

<file path=customXml/itemProps4.xml><?xml version="1.0" encoding="utf-8"?>
<ds:datastoreItem xmlns:ds="http://schemas.openxmlformats.org/officeDocument/2006/customXml" ds:itemID="{0577F040-CA8E-499D-9862-9FF8A3E783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FDB</vt:lpstr>
      <vt:lpstr>HA</vt:lpstr>
      <vt:lpstr>FDL</vt:lpstr>
      <vt:lpstr>FIB</vt:lpstr>
      <vt:lpstr>FGB</vt:lpstr>
      <vt:lpstr>TBills</vt:lpstr>
      <vt:lpstr>COVID-19RB</vt:lpstr>
      <vt:lpstr>FSBB</vt:lpstr>
      <vt:lpstr>'COVID-19RB'!Print_Area</vt:lpstr>
      <vt:lpstr>FDB!Print_Area</vt:lpstr>
      <vt:lpstr>FDL!Print_Area</vt:lpstr>
      <vt:lpstr>FGB!Print_Area</vt:lpstr>
      <vt:lpstr>FIB!Print_Area</vt:lpstr>
      <vt:lpstr>HA!Print_Area</vt:lpstr>
      <vt:lpstr>'COVID-19RB'!Print_Titles</vt:lpstr>
      <vt:lpstr>FDL!Print_Titles</vt:lpstr>
      <vt:lpstr>FGB!Print_Titles</vt:lpstr>
      <vt:lpstr>FIB!Print_Titles</vt:lpstr>
      <vt:lpstr>HA!Print_Titles</vt:lpstr>
      <vt:lpstr>'COVID-19RB'!ValueDate</vt:lpstr>
      <vt:lpstr>FGB!ValueDate</vt:lpstr>
      <vt:lpstr>FIB!ValueDate</vt:lpstr>
      <vt:lpstr>ValueDate</vt:lpstr>
      <vt:lpstr>ValueDateFDB</vt:lpstr>
      <vt:lpstr>ValueDateHA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RBF</dc:creator>
  <cp:keywords/>
  <dc:description/>
  <cp:lastModifiedBy>Sheral Shivanjali</cp:lastModifiedBy>
  <cp:revision/>
  <dcterms:created xsi:type="dcterms:W3CDTF">1998-10-15T11:55:00Z</dcterms:created>
  <dcterms:modified xsi:type="dcterms:W3CDTF">2026-06-30T20:23:58Z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2024-12-31T02:52:13Z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94105b6c-f3b4-4963-8437-d3cd395b1de8</vt:lpwstr>
  </property>
  <property fmtid="{D5CDD505-2E9C-101B-9397-08002B2CF9AE}" pid="8" name="MSIP_Label_f392f357-7b2d-4654-aebd-5701717a6fce_ContentBits">
    <vt:lpwstr>2</vt:lpwstr>
  </property>
  <property fmtid="{D5CDD505-2E9C-101B-9397-08002B2CF9AE}" pid="9" name="ContentTypeId">
    <vt:lpwstr>0x01010034F294794A76F844829CD01FDDB4C4A7</vt:lpwstr>
  </property>
  <property fmtid="{D5CDD505-2E9C-101B-9397-08002B2CF9AE}" pid="10" name="MediaServiceImageTags">
    <vt:lpwstr/>
  </property>
</Properties>
</file>