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09 April/"/>
    </mc:Choice>
  </mc:AlternateContent>
  <xr:revisionPtr revIDLastSave="770" documentId="8_{737552E9-D3D4-418B-8739-291DD80DAEE3}" xr6:coauthVersionLast="47" xr6:coauthVersionMax="47" xr10:uidLastSave="{E013DDC7-338C-4B95-8625-4223A8E5EEDF}"/>
  <bookViews>
    <workbookView xWindow="-28910" yWindow="-110" windowWidth="29020" windowHeight="15700" activeTab="5" xr2:uid="{00000000-000D-0000-FFFF-FFFF00000000}"/>
  </bookViews>
  <sheets>
    <sheet name="FDB" sheetId="3" r:id="rId1"/>
    <sheet name="HA" sheetId="5" r:id="rId2"/>
    <sheet name="FDL" sheetId="2" r:id="rId3"/>
    <sheet name="FIB" sheetId="15" r:id="rId4"/>
    <sheet name="FGB" sheetId="20" r:id="rId5"/>
    <sheet name="TBills" sheetId="17" r:id="rId6"/>
    <sheet name="COVID-19RB" sheetId="22" r:id="rId7"/>
    <sheet name="FSBB" sheetId="23" r:id="rId8"/>
  </sheets>
  <definedNames>
    <definedName name="_Day182" localSheetId="6">#REF!</definedName>
    <definedName name="_Day182" localSheetId="4">#REF!</definedName>
    <definedName name="_Day182" localSheetId="3">#REF!</definedName>
    <definedName name="_Day182">#REF!</definedName>
    <definedName name="_Day245" localSheetId="6">#REF!</definedName>
    <definedName name="_Day245" localSheetId="4">#REF!</definedName>
    <definedName name="_Day245" localSheetId="3">#REF!</definedName>
    <definedName name="_Day245">#REF!</definedName>
    <definedName name="_Day28" localSheetId="6">#REF!</definedName>
    <definedName name="_Day28" localSheetId="4">#REF!</definedName>
    <definedName name="_Day28" localSheetId="3">#REF!</definedName>
    <definedName name="_Day28">#REF!</definedName>
    <definedName name="_Day91" localSheetId="6">#REF!</definedName>
    <definedName name="_Day91" localSheetId="4">#REF!</definedName>
    <definedName name="_Day91" localSheetId="3">#REF!</definedName>
    <definedName name="_Day91">#REF!</definedName>
    <definedName name="_xlnm._FilterDatabase" localSheetId="6" hidden="1">'COVID-19RB'!$B$7:$J$7</definedName>
    <definedName name="_xlnm._FilterDatabase" localSheetId="0" hidden="1">FDB!$A$6:$I$53</definedName>
    <definedName name="_xlnm._FilterDatabase" localSheetId="2" hidden="1">FDL!$A$6:$I$93</definedName>
    <definedName name="_xlnm._FilterDatabase" localSheetId="4" hidden="1">FGB!$B$7:$K$7</definedName>
    <definedName name="_xlnm._FilterDatabase" localSheetId="3" hidden="1">FIB!$A$6:$I$242</definedName>
    <definedName name="_xlnm._FilterDatabase" localSheetId="5" hidden="1">TBills!$A$6:$G$31</definedName>
    <definedName name="_St1" localSheetId="6">#REF!</definedName>
    <definedName name="_St1" localSheetId="4">#REF!</definedName>
    <definedName name="_St1">#REF!</definedName>
    <definedName name="_St10" localSheetId="6">#REF!</definedName>
    <definedName name="_St10" localSheetId="4">#REF!</definedName>
    <definedName name="_St10">#REF!</definedName>
    <definedName name="_St11" localSheetId="6">#REF!</definedName>
    <definedName name="_St11" localSheetId="4">#REF!</definedName>
    <definedName name="_St11">#REF!</definedName>
    <definedName name="_St12" localSheetId="6">#REF!</definedName>
    <definedName name="_St12" localSheetId="4">#REF!</definedName>
    <definedName name="_St12">#REF!</definedName>
    <definedName name="_St13" localSheetId="6">#REF!</definedName>
    <definedName name="_St13" localSheetId="4">#REF!</definedName>
    <definedName name="_St13">#REF!</definedName>
    <definedName name="_St14" localSheetId="6">#REF!</definedName>
    <definedName name="_St14" localSheetId="4">#REF!</definedName>
    <definedName name="_St14">#REF!</definedName>
    <definedName name="_St15" localSheetId="6">#REF!</definedName>
    <definedName name="_St15" localSheetId="4">#REF!</definedName>
    <definedName name="_St15">#REF!</definedName>
    <definedName name="_St16" localSheetId="6">#REF!</definedName>
    <definedName name="_St16" localSheetId="4">#REF!</definedName>
    <definedName name="_St16">#REF!</definedName>
    <definedName name="_St17" localSheetId="6">#REF!</definedName>
    <definedName name="_St17" localSheetId="4">#REF!</definedName>
    <definedName name="_St17">#REF!</definedName>
    <definedName name="_St18" localSheetId="6">#REF!</definedName>
    <definedName name="_St18" localSheetId="4">#REF!</definedName>
    <definedName name="_St18">#REF!</definedName>
    <definedName name="_St19" localSheetId="6">#REF!</definedName>
    <definedName name="_St19" localSheetId="4">#REF!</definedName>
    <definedName name="_St19">#REF!</definedName>
    <definedName name="_St2" localSheetId="6">#REF!</definedName>
    <definedName name="_St2" localSheetId="4">#REF!</definedName>
    <definedName name="_St2">#REF!</definedName>
    <definedName name="_St20" localSheetId="6">#REF!</definedName>
    <definedName name="_St20" localSheetId="4">#REF!</definedName>
    <definedName name="_St20">#REF!</definedName>
    <definedName name="_St21" localSheetId="6">#REF!</definedName>
    <definedName name="_St21" localSheetId="4">#REF!</definedName>
    <definedName name="_St21">#REF!</definedName>
    <definedName name="_St22" localSheetId="6">#REF!</definedName>
    <definedName name="_St22" localSheetId="4">#REF!</definedName>
    <definedName name="_St22">#REF!</definedName>
    <definedName name="_St23" localSheetId="6">#REF!</definedName>
    <definedName name="_St23" localSheetId="4">#REF!</definedName>
    <definedName name="_St23">#REF!</definedName>
    <definedName name="_St24" localSheetId="6">#REF!</definedName>
    <definedName name="_St24" localSheetId="4">#REF!</definedName>
    <definedName name="_St24">#REF!</definedName>
    <definedName name="_St25" localSheetId="6">#REF!</definedName>
    <definedName name="_St25" localSheetId="4">#REF!</definedName>
    <definedName name="_St25">#REF!</definedName>
    <definedName name="_St26" localSheetId="6">#REF!</definedName>
    <definedName name="_St26" localSheetId="4">#REF!</definedName>
    <definedName name="_St26">#REF!</definedName>
    <definedName name="_St27" localSheetId="6">#REF!</definedName>
    <definedName name="_St27" localSheetId="4">#REF!</definedName>
    <definedName name="_St27">#REF!</definedName>
    <definedName name="_St28" localSheetId="6">#REF!</definedName>
    <definedName name="_St28" localSheetId="4">#REF!</definedName>
    <definedName name="_St28">#REF!</definedName>
    <definedName name="_St29" localSheetId="6">#REF!</definedName>
    <definedName name="_St29" localSheetId="4">#REF!</definedName>
    <definedName name="_St29">#REF!</definedName>
    <definedName name="_St3" localSheetId="6">#REF!</definedName>
    <definedName name="_St3" localSheetId="4">#REF!</definedName>
    <definedName name="_St3">#REF!</definedName>
    <definedName name="_St30" localSheetId="6">#REF!</definedName>
    <definedName name="_St30" localSheetId="4">#REF!</definedName>
    <definedName name="_St30">#REF!</definedName>
    <definedName name="_St4" localSheetId="6">#REF!</definedName>
    <definedName name="_St4" localSheetId="4">#REF!</definedName>
    <definedName name="_St4">#REF!</definedName>
    <definedName name="_St5" localSheetId="6">#REF!</definedName>
    <definedName name="_St5" localSheetId="4">#REF!</definedName>
    <definedName name="_St5">#REF!</definedName>
    <definedName name="_St6" localSheetId="6">#REF!</definedName>
    <definedName name="_St6" localSheetId="4">#REF!</definedName>
    <definedName name="_St6">#REF!</definedName>
    <definedName name="_St7" localSheetId="6">#REF!</definedName>
    <definedName name="_St7" localSheetId="4">#REF!</definedName>
    <definedName name="_St7">#REF!</definedName>
    <definedName name="_St8" localSheetId="6">#REF!</definedName>
    <definedName name="_St8" localSheetId="4">#REF!</definedName>
    <definedName name="_St8">#REF!</definedName>
    <definedName name="_St9" localSheetId="6">#REF!</definedName>
    <definedName name="_St9" localSheetId="4">#REF!</definedName>
    <definedName name="_St9">#REF!</definedName>
    <definedName name="_Yr1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22">#REF!</definedName>
    <definedName name="_Yr23">#REF!</definedName>
    <definedName name="_Yr24">#REF!</definedName>
    <definedName name="_Yr25">#REF!</definedName>
    <definedName name="_Yr26">#REF!</definedName>
    <definedName name="_Yr27">#REF!</definedName>
    <definedName name="_Yr28">#REF!</definedName>
    <definedName name="_Yr29">#REF!</definedName>
    <definedName name="_Yr3">#REF!</definedName>
    <definedName name="_Yr30">#REF!</definedName>
    <definedName name="_Yr4">#REF!</definedName>
    <definedName name="_Yr5">#REF!</definedName>
    <definedName name="_Yr6">#REF!</definedName>
    <definedName name="_Yr7">#REF!</definedName>
    <definedName name="_Yr8">#REF!</definedName>
    <definedName name="_Yr9">#REF!</definedName>
    <definedName name="CRB">#REF!</definedName>
    <definedName name="fdfdf">#REF!</definedName>
    <definedName name="mdmdmd">#REF!</definedName>
    <definedName name="_xlnm.Print_Area" localSheetId="6">'COVID-19RB'!$B$1:$J$17</definedName>
    <definedName name="_xlnm.Print_Area" localSheetId="0">FDB!$B$1:$I$65</definedName>
    <definedName name="_xlnm.Print_Area" localSheetId="2">FDL!$B$1:$J$103</definedName>
    <definedName name="_xlnm.Print_Area" localSheetId="4">FGB!$B$1:$J$16</definedName>
    <definedName name="_xlnm.Print_Area" localSheetId="3">FIB!$A$1:$I$249</definedName>
    <definedName name="_xlnm.Print_Area" localSheetId="1">HA!$B$1:$I$21</definedName>
    <definedName name="_xlnm.Print_Titles" localSheetId="6">'COVID-19RB'!$1:$8</definedName>
    <definedName name="_xlnm.Print_Titles" localSheetId="2">FDL!$1:$8</definedName>
    <definedName name="_xlnm.Print_Titles" localSheetId="4">FGB!$1:$8</definedName>
    <definedName name="_xlnm.Print_Titles" localSheetId="3">FIB!$1:$8</definedName>
    <definedName name="_xlnm.Print_Titles" localSheetId="1">HA!$1:$8</definedName>
    <definedName name="Response">#REF!</definedName>
    <definedName name="ValueDate" localSheetId="6">'COVID-19RB'!$C$2</definedName>
    <definedName name="ValueDate" localSheetId="4">FGB!$C$2</definedName>
    <definedName name="ValueDate" localSheetId="3">FIB!$C$2</definedName>
    <definedName name="ValueDate">FDL!$C$2</definedName>
    <definedName name="ValueDateFBC" localSheetId="6">#REF!</definedName>
    <definedName name="ValueDateFBC" localSheetId="4">#REF!</definedName>
    <definedName name="ValueDateFBC">#REF!</definedName>
    <definedName name="ValueDateFDB">FDB!$C$2</definedName>
    <definedName name="ValueDateFEA">#REF!</definedName>
    <definedName name="ValueDateFSC" localSheetId="6">#REF!</definedName>
    <definedName name="ValueDateFSC" localSheetId="4">#REF!</definedName>
    <definedName name="ValueDateFSC">#REF!</definedName>
    <definedName name="ValueDateHA">HA!$C$2</definedName>
    <definedName name="ValueDatePAF" localSheetId="6">#REF!</definedName>
    <definedName name="ValueDatePAF" localSheetId="4">#REF!</definedName>
    <definedName name="ValueDatePAF">#REF!</definedName>
    <definedName name="ValueDateRRL" localSheetId="6">#REF!</definedName>
    <definedName name="ValueDateRRL" localSheetId="4">#REF!</definedName>
    <definedName name="ValueDateRRL" localSheetId="3">#REF!</definedName>
    <definedName name="ValueDateRR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2" i="15" l="1"/>
  <c r="C2" i="23" l="1"/>
  <c r="C2" i="20" l="1"/>
  <c r="C2" i="2" l="1"/>
  <c r="C2" i="22" l="1"/>
  <c r="E2" i="17"/>
</calcChain>
</file>

<file path=xl/sharedStrings.xml><?xml version="1.0" encoding="utf-8"?>
<sst xmlns="http://schemas.openxmlformats.org/spreadsheetml/2006/main" count="590" uniqueCount="357">
  <si>
    <t>Indicative Prices Quoted by the Reserve Bank of Fiji Based on Recent Tender Results</t>
  </si>
  <si>
    <t>Quotation Date:</t>
  </si>
  <si>
    <t>FIJI DEVELOPMENT BANK REGISTERED BONDS</t>
  </si>
  <si>
    <t>ISIN</t>
  </si>
  <si>
    <t>Nominal</t>
  </si>
  <si>
    <t>Coupon</t>
  </si>
  <si>
    <t>Issue</t>
  </si>
  <si>
    <t>Maturity</t>
  </si>
  <si>
    <t xml:space="preserve">Last Coupon </t>
  </si>
  <si>
    <t>Next Coupon</t>
  </si>
  <si>
    <t>Yield to</t>
  </si>
  <si>
    <t>Price per</t>
  </si>
  <si>
    <t>Value($)</t>
  </si>
  <si>
    <t>rate</t>
  </si>
  <si>
    <t>Date</t>
  </si>
  <si>
    <t>FJ1126036680</t>
  </si>
  <si>
    <t>FJ1153469788</t>
  </si>
  <si>
    <t>FJ0574991933</t>
  </si>
  <si>
    <t>FJ1388714578</t>
  </si>
  <si>
    <t>FJ1401744503</t>
  </si>
  <si>
    <t>FJ1407555895</t>
  </si>
  <si>
    <t>FJ1412603409</t>
  </si>
  <si>
    <t>FJ1423030923</t>
  </si>
  <si>
    <t>FJ1423030931</t>
  </si>
  <si>
    <t>FJ1423030949</t>
  </si>
  <si>
    <t>FJ1435006614</t>
  </si>
  <si>
    <t>FJ1438219289</t>
  </si>
  <si>
    <t>FJ1445342215</t>
  </si>
  <si>
    <t>FJ1452394000</t>
  </si>
  <si>
    <t>FJ1452394026</t>
  </si>
  <si>
    <t>FJ1452394034</t>
  </si>
  <si>
    <t>FJ1476769997</t>
  </si>
  <si>
    <t>FJ1476770003</t>
  </si>
  <si>
    <t>FJ1476770011</t>
  </si>
  <si>
    <t xml:space="preserve"> FJ1484318902</t>
  </si>
  <si>
    <t xml:space="preserve"> FJ1484318910</t>
  </si>
  <si>
    <t xml:space="preserve"> FJ1484318928</t>
  </si>
  <si>
    <t>FJ1484318936</t>
  </si>
  <si>
    <t>FJ1484318951</t>
  </si>
  <si>
    <t>FJ1497602862</t>
  </si>
  <si>
    <t>FJ1497602870</t>
  </si>
  <si>
    <t>FJ1497602888</t>
  </si>
  <si>
    <t>FJ1508520525</t>
  </si>
  <si>
    <t>FJ1508520533</t>
  </si>
  <si>
    <t>FJ1508520541</t>
  </si>
  <si>
    <t>FJ1508520558</t>
  </si>
  <si>
    <t>FJ1508520574</t>
  </si>
  <si>
    <t>FJ1519440044</t>
  </si>
  <si>
    <t>FJ1519440051</t>
  </si>
  <si>
    <t>FJ1519440069</t>
  </si>
  <si>
    <t>FJ1519440077</t>
  </si>
  <si>
    <t>FJ1519440085</t>
  </si>
  <si>
    <t>FJ1533076733</t>
  </si>
  <si>
    <t>FJ1533076741</t>
  </si>
  <si>
    <t>FJ1533076758</t>
  </si>
  <si>
    <t xml:space="preserve">1.  The above bond prices are indicative only.  The Reserve Bank of Fiji accepts no liability for any errors, </t>
  </si>
  <si>
    <t xml:space="preserve">     whether caused by negligence or otherwise, or for any losses, however caused, sustained by any person </t>
  </si>
  <si>
    <t xml:space="preserve">     that relies on these prices</t>
  </si>
  <si>
    <t xml:space="preserve">2.  These prices do not include accrued interest.  </t>
  </si>
  <si>
    <t>3.  All the above bonds are government-guaranteed.</t>
  </si>
  <si>
    <t>4.  Enquiries for purchases and sales may be directed to South Pacific Stock Exchange</t>
  </si>
  <si>
    <t xml:space="preserve">    G P O Box 11689, Suva, Phone 330-4130.</t>
  </si>
  <si>
    <t>HOUSING AUTHORITY REGISTERED BONDS</t>
  </si>
  <si>
    <t>Rate</t>
  </si>
  <si>
    <t>FJ1482609252</t>
  </si>
  <si>
    <t>FJ1482609260</t>
  </si>
  <si>
    <t xml:space="preserve">     whether caused by negligence or otherwise, or for any losses, however caused, sustained by any </t>
  </si>
  <si>
    <t xml:space="preserve">     person that relies on these prices.</t>
  </si>
  <si>
    <t xml:space="preserve">     G P O Box 11689 Suva, Phone 330-4130.</t>
  </si>
  <si>
    <t>Yield</t>
  </si>
  <si>
    <t>FIJI GOVERNMENT REGISTERED STOCKS</t>
  </si>
  <si>
    <t>Value ($)</t>
  </si>
  <si>
    <t>FJ0448057028</t>
  </si>
  <si>
    <t>FJ0448057036</t>
  </si>
  <si>
    <t>FJ0448057044</t>
  </si>
  <si>
    <t>FJ0448057051</t>
  </si>
  <si>
    <t>FJ0448057069</t>
  </si>
  <si>
    <t>FJ0448057077</t>
  </si>
  <si>
    <t>FJ0448057085</t>
  </si>
  <si>
    <t>FJ0448057093</t>
  </si>
  <si>
    <t>FJ0448057101</t>
  </si>
  <si>
    <t>FJ0448057119</t>
  </si>
  <si>
    <t>FJ0448057127</t>
  </si>
  <si>
    <t>FJ0448057135</t>
  </si>
  <si>
    <t>FJ0448057143</t>
  </si>
  <si>
    <t>FJ0448057150</t>
  </si>
  <si>
    <t>FJ0448057168</t>
  </si>
  <si>
    <t>FJ0448057176</t>
  </si>
  <si>
    <t>FJ0448057184</t>
  </si>
  <si>
    <t>FJ0448057192</t>
  </si>
  <si>
    <t>FJ0448057200</t>
  </si>
  <si>
    <t>FJ0448057218</t>
  </si>
  <si>
    <t>FJ0448057226</t>
  </si>
  <si>
    <t>FJ0448057234</t>
  </si>
  <si>
    <t>FJ0448057242</t>
  </si>
  <si>
    <t>FJ0448057259</t>
  </si>
  <si>
    <t>FJ0448057267</t>
  </si>
  <si>
    <t>FJ0448057275</t>
  </si>
  <si>
    <t>FJ0448057283</t>
  </si>
  <si>
    <t>FJ0448057291</t>
  </si>
  <si>
    <t>FJ0448057309</t>
  </si>
  <si>
    <t>FJ0448057317</t>
  </si>
  <si>
    <t>FJ0448057325</t>
  </si>
  <si>
    <t>FJ0448057333</t>
  </si>
  <si>
    <t>FJ0448057341</t>
  </si>
  <si>
    <t>FJ0448057358</t>
  </si>
  <si>
    <t>FJ0448057366</t>
  </si>
  <si>
    <t>FJ0448057374</t>
  </si>
  <si>
    <t>FJ0448057382</t>
  </si>
  <si>
    <t>FJ0448057390</t>
  </si>
  <si>
    <t>FJ0448057408</t>
  </si>
  <si>
    <t>FJ0448057416</t>
  </si>
  <si>
    <t>FJ0448057424</t>
  </si>
  <si>
    <t>FJ0448057432</t>
  </si>
  <si>
    <t>FJ0448057440</t>
  </si>
  <si>
    <t>FJ0448057457</t>
  </si>
  <si>
    <t>FJ0448057465</t>
  </si>
  <si>
    <t>FJ0448057473</t>
  </si>
  <si>
    <t>FJ0448057481</t>
  </si>
  <si>
    <t>FJ0448057499</t>
  </si>
  <si>
    <t>FJ0448057507</t>
  </si>
  <si>
    <t>FJ0448057515</t>
  </si>
  <si>
    <t>FJ0448057523</t>
  </si>
  <si>
    <t>FJ0448057531</t>
  </si>
  <si>
    <t>FJ0448057549</t>
  </si>
  <si>
    <t>FJ0448057556</t>
  </si>
  <si>
    <t>FJ0448057564</t>
  </si>
  <si>
    <t>FJ0448057572</t>
  </si>
  <si>
    <t>FJ0448057580</t>
  </si>
  <si>
    <t>FJ0448057598</t>
  </si>
  <si>
    <t>FJ0448057606</t>
  </si>
  <si>
    <t>FJ0448057614</t>
  </si>
  <si>
    <t>FJ0448057622</t>
  </si>
  <si>
    <t>FJ0448057630</t>
  </si>
  <si>
    <t>FJ0448057648</t>
  </si>
  <si>
    <t>FJ0448057655</t>
  </si>
  <si>
    <t>FJ0448057663</t>
  </si>
  <si>
    <t>FJ0448057671</t>
  </si>
  <si>
    <t>FJ0448057689</t>
  </si>
  <si>
    <t>FJ0448057697</t>
  </si>
  <si>
    <t>FJ0448057705</t>
  </si>
  <si>
    <t>FJ0448057713</t>
  </si>
  <si>
    <t>FJ0448057721</t>
  </si>
  <si>
    <t>FJ0448057739</t>
  </si>
  <si>
    <t>FJ0448057747</t>
  </si>
  <si>
    <t>FJ0448057754</t>
  </si>
  <si>
    <t>FJ0448057762</t>
  </si>
  <si>
    <t>FJ0448057770</t>
  </si>
  <si>
    <t>FJ0448057788</t>
  </si>
  <si>
    <t>FJ0448057796</t>
  </si>
  <si>
    <t>FJ0448057804</t>
  </si>
  <si>
    <t>FJ0448057812</t>
  </si>
  <si>
    <t>FJ0448057820</t>
  </si>
  <si>
    <t>FJ0448057838</t>
  </si>
  <si>
    <t>FJ0448057846</t>
  </si>
  <si>
    <t>FJ0448057853</t>
  </si>
  <si>
    <t>FJ0448057861</t>
  </si>
  <si>
    <t xml:space="preserve">     whether caused by negligence or otherwise, or for any losses, however caused, sustained by </t>
  </si>
  <si>
    <t xml:space="preserve">     any person that relies on these prices.</t>
  </si>
  <si>
    <t>3.  Enquiries for purchases and sales may be directed to South Pacific Stock Exchange</t>
  </si>
  <si>
    <t xml:space="preserve">     G P O Box 11689, Suva, Phone 330-4130.</t>
  </si>
  <si>
    <t>FJ0451142691</t>
  </si>
  <si>
    <t>FJ0451142709</t>
  </si>
  <si>
    <t>FJ0451142717</t>
  </si>
  <si>
    <t>FJ0451142725</t>
  </si>
  <si>
    <t>FJ0451142733</t>
  </si>
  <si>
    <t>FJ0451142741</t>
  </si>
  <si>
    <t>FJ0451142758</t>
  </si>
  <si>
    <t>FJ0451142766</t>
  </si>
  <si>
    <t>FJ0451142774</t>
  </si>
  <si>
    <t>FJ0451142782</t>
  </si>
  <si>
    <t>FJ0451142790</t>
  </si>
  <si>
    <t>FJ0451142808</t>
  </si>
  <si>
    <t>FJ0451142816</t>
  </si>
  <si>
    <t>FJ0451142824</t>
  </si>
  <si>
    <t>FJ0451142832</t>
  </si>
  <si>
    <t>FJ0451142840</t>
  </si>
  <si>
    <t>FJ0451142857</t>
  </si>
  <si>
    <t>FJ0451142865</t>
  </si>
  <si>
    <t>FJ0451142873</t>
  </si>
  <si>
    <t>FJ0451142881</t>
  </si>
  <si>
    <t>FJ0451142899</t>
  </si>
  <si>
    <t>FJ0451142907</t>
  </si>
  <si>
    <t>FJ0451142915</t>
  </si>
  <si>
    <t>FJ0451142923</t>
  </si>
  <si>
    <t>FJ0451142931</t>
  </si>
  <si>
    <t>FJ0451142949</t>
  </si>
  <si>
    <t>FJ0451142956</t>
  </si>
  <si>
    <t>FJ0451142964</t>
  </si>
  <si>
    <t>FJ0451142972</t>
  </si>
  <si>
    <t>FJ0451142980</t>
  </si>
  <si>
    <t>FJ0451142998</t>
  </si>
  <si>
    <t>FJ0451143004</t>
  </si>
  <si>
    <t>FJ0451143012</t>
  </si>
  <si>
    <t>FJ0451143020</t>
  </si>
  <si>
    <t>FJ0451143038</t>
  </si>
  <si>
    <t>FJ0451143046</t>
  </si>
  <si>
    <t>FJ0451143053</t>
  </si>
  <si>
    <t>FJ0451143061</t>
  </si>
  <si>
    <t>FJ0451143079</t>
  </si>
  <si>
    <t>FJ0451143087</t>
  </si>
  <si>
    <t>FJ0451143095</t>
  </si>
  <si>
    <t>FJ0451143103</t>
  </si>
  <si>
    <t>FJ0451143111</t>
  </si>
  <si>
    <t>FJ0451143129</t>
  </si>
  <si>
    <t>FJ0451143137</t>
  </si>
  <si>
    <t>FJ0451143145</t>
  </si>
  <si>
    <t>FJ0451143152</t>
  </si>
  <si>
    <t>FJ0451143160</t>
  </si>
  <si>
    <t>FJ0451143178</t>
  </si>
  <si>
    <t>FJ0451143186</t>
  </si>
  <si>
    <t>FJ0451143194</t>
  </si>
  <si>
    <t>FJ0451143202</t>
  </si>
  <si>
    <t>FJ0451143210</t>
  </si>
  <si>
    <t>FJ0451143228</t>
  </si>
  <si>
    <t>FJ0465780734</t>
  </si>
  <si>
    <t>FJ0451143236</t>
  </si>
  <si>
    <t>FJ0451143244</t>
  </si>
  <si>
    <t>FJ0451143251</t>
  </si>
  <si>
    <t>FJ0451143269</t>
  </si>
  <si>
    <t>FJ0451143277</t>
  </si>
  <si>
    <t>FJ0451143285</t>
  </si>
  <si>
    <t>FJ0451143293</t>
  </si>
  <si>
    <t>FJ0451143301</t>
  </si>
  <si>
    <t>FJ0451143319</t>
  </si>
  <si>
    <t>FJ0499317297</t>
  </si>
  <si>
    <t>FJ0451143327</t>
  </si>
  <si>
    <t>FJ0451143335</t>
  </si>
  <si>
    <t>FJ0451143343</t>
  </si>
  <si>
    <t>FJ0533280378</t>
  </si>
  <si>
    <t>FJ0451143350</t>
  </si>
  <si>
    <t>FJ0451143368</t>
  </si>
  <si>
    <t>FJ0451143376</t>
  </si>
  <si>
    <t>FJ0451143384</t>
  </si>
  <si>
    <t>FJ0451143392</t>
  </si>
  <si>
    <t>FJ0451143400</t>
  </si>
  <si>
    <t>FJ0451143418</t>
  </si>
  <si>
    <t>FJ0569847009</t>
  </si>
  <si>
    <t>FJ0451143426</t>
  </si>
  <si>
    <t>FJ0451143434</t>
  </si>
  <si>
    <t>FJ0451143442</t>
  </si>
  <si>
    <t>FJ0451143459</t>
  </si>
  <si>
    <t>FJ0591663762</t>
  </si>
  <si>
    <t>FJ0451143467</t>
  </si>
  <si>
    <t>FJ0451143475</t>
  </si>
  <si>
    <t>FJ0451143483</t>
  </si>
  <si>
    <t>FJ0597998444</t>
  </si>
  <si>
    <t>FJ0451143491</t>
  </si>
  <si>
    <t>FJ0451143509</t>
  </si>
  <si>
    <t>FJ0451143517</t>
  </si>
  <si>
    <t>FJ0451143525</t>
  </si>
  <si>
    <t>FJ0451143533</t>
  </si>
  <si>
    <t>FJ0451143541</t>
  </si>
  <si>
    <t>FJ0451143558</t>
  </si>
  <si>
    <t>FJ0451143566</t>
  </si>
  <si>
    <t>FJ0451143574</t>
  </si>
  <si>
    <t>FJ0451143582</t>
  </si>
  <si>
    <t>FJ0451143590</t>
  </si>
  <si>
    <t>FJ0451143608</t>
  </si>
  <si>
    <t>FJ0451143616</t>
  </si>
  <si>
    <t>FJ0451143624</t>
  </si>
  <si>
    <t>FJ1132317769</t>
  </si>
  <si>
    <t>FJ0451143632</t>
  </si>
  <si>
    <t>FJ0451143640</t>
  </si>
  <si>
    <t>FJ0451143657</t>
  </si>
  <si>
    <t>FJ0451143665</t>
  </si>
  <si>
    <t>FJ0451143673</t>
  </si>
  <si>
    <t>FJ0451143681</t>
  </si>
  <si>
    <t>FJ1149140014</t>
  </si>
  <si>
    <t>FJ0451143699</t>
  </si>
  <si>
    <t>FJ0451143707</t>
  </si>
  <si>
    <t>FJ0451143715</t>
  </si>
  <si>
    <t>FJ0451143723</t>
  </si>
  <si>
    <t>FJ0451143731</t>
  </si>
  <si>
    <t>FJ0451143749</t>
  </si>
  <si>
    <t>FJ0451143756</t>
  </si>
  <si>
    <t>FJ1212184238</t>
  </si>
  <si>
    <t>-</t>
  </si>
  <si>
    <t>FJ0451143764</t>
  </si>
  <si>
    <t>FJ0451143772</t>
  </si>
  <si>
    <t>FJ0465780726</t>
  </si>
  <si>
    <t>FJ0468583051</t>
  </si>
  <si>
    <t>FJ0499317305</t>
  </si>
  <si>
    <t>FJ0533280386</t>
  </si>
  <si>
    <t>FJ0545753651</t>
  </si>
  <si>
    <t>FJ0569847017</t>
  </si>
  <si>
    <t>FJ0591663770</t>
  </si>
  <si>
    <t>FJ1132317777</t>
  </si>
  <si>
    <t>FJ1149140022</t>
  </si>
  <si>
    <t>FJ0451143780</t>
  </si>
  <si>
    <t>FJ1212184246</t>
  </si>
  <si>
    <t>FJ0451143798</t>
  </si>
  <si>
    <t>FJ0494294301</t>
  </si>
  <si>
    <t>FJ0499317313</t>
  </si>
  <si>
    <t>FJ0533280394</t>
  </si>
  <si>
    <t>FJ0545753669</t>
  </si>
  <si>
    <t>FJ0567126984</t>
  </si>
  <si>
    <t>FJ0591663788</t>
  </si>
  <si>
    <t>FJ1132317785</t>
  </si>
  <si>
    <t>FJ1149140030</t>
  </si>
  <si>
    <t>FJ1173867698</t>
  </si>
  <si>
    <t>FJ1212184253</t>
  </si>
  <si>
    <t>FJ1227060340</t>
  </si>
  <si>
    <t>FJ1227060357</t>
  </si>
  <si>
    <t>FJ1227060365</t>
  </si>
  <si>
    <t>FJ1246547244</t>
  </si>
  <si>
    <t>FJ1246547251</t>
  </si>
  <si>
    <t>FJ1246547269</t>
  </si>
  <si>
    <t>FJ1266452655</t>
  </si>
  <si>
    <t>FJ1266452663</t>
  </si>
  <si>
    <t>FJ1266452671</t>
  </si>
  <si>
    <t>FJ1266452689</t>
  </si>
  <si>
    <t>FJ1287855480</t>
  </si>
  <si>
    <t>FJ1307654327</t>
  </si>
  <si>
    <t>FJ1307654335</t>
  </si>
  <si>
    <t>FJ1307654343</t>
  </si>
  <si>
    <t>FJ1328060173</t>
  </si>
  <si>
    <t>FJ1349205625</t>
  </si>
  <si>
    <t>FJ1371002650</t>
  </si>
  <si>
    <t>FJ1371002684</t>
  </si>
  <si>
    <t>FJ1394582530</t>
  </si>
  <si>
    <t>FJ1394582522</t>
  </si>
  <si>
    <t>FJ1418091310</t>
  </si>
  <si>
    <t>FJ1447684481</t>
  </si>
  <si>
    <t>FJ1474677788</t>
  </si>
  <si>
    <t>FJ1479311938</t>
  </si>
  <si>
    <t xml:space="preserve"> FJ1479311938</t>
  </si>
  <si>
    <t>FJ1479311920</t>
  </si>
  <si>
    <t>FJ1510836604</t>
  </si>
  <si>
    <t>FJ1510836612</t>
  </si>
  <si>
    <t>FJ1510836638</t>
  </si>
  <si>
    <t>FJ1528897572</t>
  </si>
  <si>
    <t>FJ1528897580</t>
  </si>
  <si>
    <t>FIJI GOVERNMENT GREEN BONDS</t>
  </si>
  <si>
    <t>FJ0406990632</t>
  </si>
  <si>
    <t>FIJI GOVERNMENT TREASURY BILLS</t>
  </si>
  <si>
    <t>Issue Date</t>
  </si>
  <si>
    <t>FJ1447684473</t>
  </si>
  <si>
    <t>FJ1474677747</t>
  </si>
  <si>
    <t>FJ1483138145</t>
  </si>
  <si>
    <t>FJ1497161356</t>
  </si>
  <si>
    <t>FJ1510836646</t>
  </si>
  <si>
    <t>FJ1523612737</t>
  </si>
  <si>
    <t>FJ1530875509</t>
  </si>
  <si>
    <t xml:space="preserve">1.  The above T-Bills prices are indicative only.  The Reserve Bank of Fiji accepts no liability for any errors, </t>
  </si>
  <si>
    <t>FIJI GOVERNMENT COVID-19 RESPONSE BOND</t>
  </si>
  <si>
    <t>FJ0540566363</t>
  </si>
  <si>
    <t>FJ0540566371</t>
  </si>
  <si>
    <t>FIJI SOVEREIGN BLUE BOND</t>
  </si>
  <si>
    <t>FJ1305037426</t>
  </si>
  <si>
    <t>FJ1305037434</t>
  </si>
  <si>
    <t>FJ1549214757</t>
  </si>
  <si>
    <t>FJ1549214765</t>
  </si>
  <si>
    <t>FJ1549214773</t>
  </si>
  <si>
    <t>FJ1549214781</t>
  </si>
  <si>
    <t>FJ1549214807</t>
  </si>
  <si>
    <t>FJ1556288652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</si>
</sst>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dd\-mm\-yyyy"/>
    <numFmt numFmtId="168" formatCode="_(* #,##0.000_);_(* \(#,##0.000\);_(* &quot;-&quot;??_);_(@_)"/>
    <numFmt numFmtId="171" formatCode="&quot;Print Date:&quot;\ dd\ mmmm\,\ yyyy\ h:mm\a\.m\./\p\.m\."/>
    <numFmt numFmtId="172" formatCode="dd\-mmm\-yyyy"/>
    <numFmt numFmtId="173" formatCode="_(* #,##0_);_(* \(#,##0\);_(* &quot;-&quot;??_);_(@_)"/>
    <numFmt numFmtId="174" formatCode="_(* #,##0.0000_);_(* \(#,##0.0000\);_(* &quot;-&quot;??_);_(@_)"/>
    <numFmt numFmtId="177" formatCode="_-* #,##0.000_-;\-* #,##0.000_-;_-* &quot;-&quot;??_-;_-@_-"/>
    <numFmt numFmtId="178" formatCode="_-* #,##0.0000_-;\-* #,##0.0000_-;_-* &quot;-&quot;??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name val="Bierstadt"/>
      <family val="2"/>
    </font>
    <font>
      <sz val="11"/>
      <color theme="1"/>
      <name val="Bierstadt"/>
      <family val="2"/>
    </font>
    <font>
      <sz val="11"/>
      <color indexed="16"/>
      <name val="Bierstadt"/>
      <family val="2"/>
    </font>
    <font>
      <sz val="11"/>
      <color rgb="FF000000"/>
      <name val="Bierstadt"/>
      <family val="2"/>
    </font>
    <font>
      <b/>
      <sz val="10"/>
      <name val="Bierstadt"/>
      <family val="2"/>
    </font>
    <font>
      <sz val="10"/>
      <name val="Bierstadt"/>
      <family val="2"/>
    </font>
    <font>
      <b/>
      <sz val="8"/>
      <name val="Bierstadt"/>
      <family val="2"/>
    </font>
    <font>
      <sz val="8"/>
      <name val="Bierstadt"/>
      <family val="2"/>
    </font>
    <font>
      <i/>
      <sz val="10"/>
      <name val="Bierstadt"/>
      <family val="2"/>
    </font>
    <font>
      <b/>
      <u/>
      <sz val="10"/>
      <name val="Bierstadt"/>
      <family val="2"/>
    </font>
    <font>
      <b/>
      <sz val="11"/>
      <color theme="0"/>
      <name val="Bierstadt"/>
      <family val="2"/>
    </font>
    <font>
      <b/>
      <sz val="10"/>
      <color theme="0"/>
      <name val="Bierstadt"/>
      <family val="2"/>
    </font>
    <font>
      <sz val="10"/>
      <color indexed="12"/>
      <name val="Bierstadt"/>
      <family val="2"/>
    </font>
    <font>
      <i/>
      <sz val="8"/>
      <name val="Bierstadt"/>
      <family val="2"/>
    </font>
    <font>
      <sz val="10"/>
      <color theme="1"/>
      <name val="Bierstadt"/>
      <family val="2"/>
    </font>
    <font>
      <sz val="11"/>
      <color theme="5" tint="-0.499984740745262"/>
      <name val="Bierstadt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71" fontId="10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22" fontId="9" fillId="0" borderId="0" xfId="0" applyNumberFormat="1" applyFont="1"/>
    <xf numFmtId="0" fontId="11" fillId="0" borderId="0" xfId="0" applyFont="1" applyAlignment="1">
      <alignment horizontal="right"/>
    </xf>
    <xf numFmtId="168" fontId="0" fillId="0" borderId="0" xfId="0" applyNumberFormat="1" applyAlignment="1">
      <alignment horizontal="center"/>
    </xf>
    <xf numFmtId="167" fontId="5" fillId="2" borderId="0" xfId="0" applyNumberFormat="1" applyFont="1" applyFill="1" applyAlignment="1">
      <alignment horizontal="center"/>
    </xf>
    <xf numFmtId="0" fontId="3" fillId="0" borderId="0" xfId="0" applyFont="1"/>
    <xf numFmtId="0" fontId="13" fillId="3" borderId="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68" fontId="13" fillId="3" borderId="2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" fontId="13" fillId="3" borderId="3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168" fontId="13" fillId="3" borderId="13" xfId="0" applyNumberFormat="1" applyFont="1" applyFill="1" applyBorder="1" applyAlignment="1">
      <alignment horizontal="center"/>
    </xf>
    <xf numFmtId="1" fontId="13" fillId="3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13" fillId="3" borderId="14" xfId="0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0" fontId="14" fillId="3" borderId="13" xfId="0" applyFont="1" applyFill="1" applyBorder="1"/>
    <xf numFmtId="0" fontId="14" fillId="3" borderId="1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5" fillId="0" borderId="12" xfId="0" applyFont="1" applyBorder="1"/>
    <xf numFmtId="0" fontId="0" fillId="0" borderId="12" xfId="0" applyBorder="1"/>
    <xf numFmtId="0" fontId="7" fillId="0" borderId="12" xfId="0" applyFont="1" applyBorder="1"/>
    <xf numFmtId="0" fontId="0" fillId="0" borderId="13" xfId="0" applyBorder="1"/>
    <xf numFmtId="177" fontId="3" fillId="0" borderId="0" xfId="0" applyNumberFormat="1" applyFont="1"/>
    <xf numFmtId="168" fontId="3" fillId="0" borderId="13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168" fontId="3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4" xfId="0" applyFont="1" applyBorder="1"/>
    <xf numFmtId="165" fontId="12" fillId="0" borderId="0" xfId="1" applyFont="1" applyFill="1"/>
    <xf numFmtId="165" fontId="3" fillId="0" borderId="0" xfId="1" applyFont="1"/>
    <xf numFmtId="165" fontId="3" fillId="0" borderId="0" xfId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0" fontId="3" fillId="0" borderId="13" xfId="0" applyFont="1" applyBorder="1"/>
    <xf numFmtId="0" fontId="15" fillId="4" borderId="1" xfId="0" applyFont="1" applyFill="1" applyBorder="1" applyAlignment="1">
      <alignment horizontal="center"/>
    </xf>
    <xf numFmtId="173" fontId="15" fillId="4" borderId="1" xfId="1" applyNumberFormat="1" applyFont="1" applyFill="1" applyBorder="1"/>
    <xf numFmtId="10" fontId="15" fillId="4" borderId="1" xfId="3" applyNumberFormat="1" applyFont="1" applyFill="1" applyBorder="1" applyAlignment="1">
      <alignment horizontal="center"/>
    </xf>
    <xf numFmtId="172" fontId="15" fillId="4" borderId="9" xfId="0" applyNumberFormat="1" applyFont="1" applyFill="1" applyBorder="1" applyAlignment="1">
      <alignment horizontal="center"/>
    </xf>
    <xf numFmtId="172" fontId="15" fillId="4" borderId="1" xfId="0" applyNumberFormat="1" applyFont="1" applyFill="1" applyBorder="1" applyAlignment="1">
      <alignment horizontal="center"/>
    </xf>
    <xf numFmtId="174" fontId="15" fillId="4" borderId="1" xfId="2" applyNumberFormat="1" applyFont="1" applyFill="1" applyBorder="1"/>
    <xf numFmtId="0" fontId="16" fillId="4" borderId="1" xfId="0" applyFont="1" applyFill="1" applyBorder="1"/>
    <xf numFmtId="167" fontId="15" fillId="4" borderId="3" xfId="0" applyNumberFormat="1" applyFont="1" applyFill="1" applyBorder="1" applyAlignment="1">
      <alignment horizontal="center"/>
    </xf>
    <xf numFmtId="10" fontId="15" fillId="4" borderId="5" xfId="3" applyNumberFormat="1" applyFont="1" applyFill="1" applyBorder="1" applyAlignment="1">
      <alignment horizontal="center"/>
    </xf>
    <xf numFmtId="174" fontId="15" fillId="4" borderId="1" xfId="2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10" fontId="15" fillId="4" borderId="3" xfId="3" applyNumberFormat="1" applyFont="1" applyFill="1" applyBorder="1" applyAlignment="1">
      <alignment horizontal="center"/>
    </xf>
    <xf numFmtId="172" fontId="15" fillId="4" borderId="10" xfId="0" applyNumberFormat="1" applyFont="1" applyFill="1" applyBorder="1" applyAlignment="1">
      <alignment horizontal="center"/>
    </xf>
    <xf numFmtId="172" fontId="17" fillId="4" borderId="11" xfId="0" applyNumberFormat="1" applyFont="1" applyFill="1" applyBorder="1" applyAlignment="1">
      <alignment horizontal="center"/>
    </xf>
    <xf numFmtId="172" fontId="17" fillId="4" borderId="9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173" fontId="15" fillId="4" borderId="1" xfId="1" applyNumberFormat="1" applyFont="1" applyFill="1" applyBorder="1" applyAlignment="1">
      <alignment horizontal="center"/>
    </xf>
    <xf numFmtId="172" fontId="15" fillId="4" borderId="3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172" fontId="17" fillId="4" borderId="5" xfId="0" applyNumberFormat="1" applyFont="1" applyFill="1" applyBorder="1" applyAlignment="1">
      <alignment horizontal="center"/>
    </xf>
    <xf numFmtId="172" fontId="17" fillId="4" borderId="1" xfId="0" applyNumberFormat="1" applyFont="1" applyFill="1" applyBorder="1" applyAlignment="1">
      <alignment horizontal="center"/>
    </xf>
    <xf numFmtId="167" fontId="15" fillId="4" borderId="1" xfId="0" applyNumberFormat="1" applyFont="1" applyFill="1" applyBorder="1" applyAlignment="1">
      <alignment horizontal="center"/>
    </xf>
    <xf numFmtId="0" fontId="19" fillId="0" borderId="12" xfId="0" applyFont="1" applyBorder="1"/>
    <xf numFmtId="0" fontId="19" fillId="0" borderId="0" xfId="0" applyFont="1"/>
    <xf numFmtId="0" fontId="20" fillId="0" borderId="0" xfId="0" applyFont="1"/>
    <xf numFmtId="168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7" fontId="19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right"/>
    </xf>
    <xf numFmtId="22" fontId="22" fillId="0" borderId="0" xfId="0" applyNumberFormat="1" applyFont="1"/>
    <xf numFmtId="0" fontId="23" fillId="0" borderId="0" xfId="0" applyFont="1"/>
    <xf numFmtId="0" fontId="24" fillId="0" borderId="12" xfId="0" applyFont="1" applyBorder="1"/>
    <xf numFmtId="0" fontId="25" fillId="3" borderId="13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168" fontId="26" fillId="3" borderId="2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5" fillId="3" borderId="3" xfId="0" applyFont="1" applyFill="1" applyBorder="1"/>
    <xf numFmtId="0" fontId="26" fillId="3" borderId="3" xfId="0" applyFont="1" applyFill="1" applyBorder="1" applyAlignment="1">
      <alignment horizontal="center"/>
    </xf>
    <xf numFmtId="1" fontId="26" fillId="3" borderId="3" xfId="0" applyNumberFormat="1" applyFont="1" applyFill="1" applyBorder="1" applyAlignment="1">
      <alignment horizontal="center"/>
    </xf>
    <xf numFmtId="172" fontId="19" fillId="0" borderId="0" xfId="0" applyNumberFormat="1" applyFont="1" applyAlignment="1">
      <alignment horizontal="center"/>
    </xf>
    <xf numFmtId="0" fontId="27" fillId="4" borderId="7" xfId="0" applyFont="1" applyFill="1" applyBorder="1"/>
    <xf numFmtId="168" fontId="20" fillId="0" borderId="3" xfId="0" applyNumberFormat="1" applyFont="1" applyBorder="1" applyAlignment="1">
      <alignment horizontal="center"/>
    </xf>
    <xf numFmtId="0" fontId="20" fillId="0" borderId="4" xfId="0" applyFont="1" applyBorder="1"/>
    <xf numFmtId="0" fontId="20" fillId="0" borderId="15" xfId="0" applyFont="1" applyBorder="1"/>
    <xf numFmtId="0" fontId="20" fillId="0" borderId="1" xfId="0" applyFont="1" applyBorder="1"/>
    <xf numFmtId="0" fontId="20" fillId="0" borderId="9" xfId="0" applyFont="1" applyBorder="1"/>
    <xf numFmtId="168" fontId="20" fillId="0" borderId="1" xfId="0" applyNumberFormat="1" applyFont="1" applyBorder="1" applyAlignment="1">
      <alignment horizontal="center"/>
    </xf>
    <xf numFmtId="178" fontId="20" fillId="0" borderId="0" xfId="0" applyNumberFormat="1" applyFont="1"/>
    <xf numFmtId="165" fontId="19" fillId="0" borderId="0" xfId="1" applyFont="1" applyFill="1" applyBorder="1" applyAlignment="1"/>
    <xf numFmtId="0" fontId="28" fillId="0" borderId="0" xfId="0" applyFont="1"/>
    <xf numFmtId="171" fontId="28" fillId="0" borderId="0" xfId="0" applyNumberFormat="1" applyFont="1" applyAlignment="1">
      <alignment horizontal="left"/>
    </xf>
    <xf numFmtId="0" fontId="24" fillId="0" borderId="0" xfId="0" applyFont="1"/>
    <xf numFmtId="0" fontId="25" fillId="3" borderId="1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168" fontId="20" fillId="0" borderId="13" xfId="0" applyNumberFormat="1" applyFont="1" applyBorder="1" applyAlignment="1">
      <alignment horizontal="center"/>
    </xf>
    <xf numFmtId="0" fontId="20" fillId="0" borderId="5" xfId="0" applyFont="1" applyBorder="1"/>
    <xf numFmtId="0" fontId="20" fillId="4" borderId="0" xfId="0" applyFont="1" applyFill="1"/>
    <xf numFmtId="164" fontId="20" fillId="0" borderId="0" xfId="0" applyNumberFormat="1" applyFont="1"/>
    <xf numFmtId="0" fontId="28" fillId="0" borderId="0" xfId="0" applyFont="1" applyAlignment="1">
      <alignment horizontal="right"/>
    </xf>
    <xf numFmtId="171" fontId="28" fillId="0" borderId="0" xfId="0" applyNumberFormat="1" applyFont="1" applyAlignment="1">
      <alignment horizontal="right"/>
    </xf>
    <xf numFmtId="0" fontId="27" fillId="0" borderId="7" xfId="0" applyFont="1" applyBorder="1"/>
    <xf numFmtId="0" fontId="21" fillId="0" borderId="0" xfId="0" applyFont="1" applyAlignment="1">
      <alignment horizontal="left"/>
    </xf>
    <xf numFmtId="167" fontId="21" fillId="2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73" fontId="20" fillId="0" borderId="0" xfId="1" applyNumberFormat="1" applyFont="1" applyFill="1" applyBorder="1"/>
    <xf numFmtId="10" fontId="20" fillId="0" borderId="0" xfId="3" applyNumberFormat="1" applyFont="1" applyFill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174" fontId="20" fillId="0" borderId="0" xfId="2" applyNumberFormat="1" applyFont="1" applyFill="1" applyBorder="1" applyAlignment="1">
      <alignment horizontal="center"/>
    </xf>
    <xf numFmtId="177" fontId="20" fillId="0" borderId="0" xfId="0" applyNumberFormat="1" applyFont="1"/>
    <xf numFmtId="0" fontId="29" fillId="0" borderId="0" xfId="0" applyFont="1"/>
    <xf numFmtId="0" fontId="27" fillId="0" borderId="2" xfId="0" applyFont="1" applyBorder="1"/>
    <xf numFmtId="0" fontId="1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172" fontId="30" fillId="4" borderId="11" xfId="0" applyNumberFormat="1" applyFont="1" applyFill="1" applyBorder="1" applyAlignment="1">
      <alignment horizontal="center"/>
    </xf>
    <xf numFmtId="172" fontId="30" fillId="4" borderId="9" xfId="0" applyNumberFormat="1" applyFont="1" applyFill="1" applyBorder="1" applyAlignment="1">
      <alignment horizontal="center"/>
    </xf>
    <xf numFmtId="172" fontId="17" fillId="4" borderId="6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</cellXfs>
  <cellStyles count="16">
    <cellStyle name="Comma" xfId="1" builtinId="3"/>
    <cellStyle name="Comma 2" xfId="6" xr:uid="{00000000-0005-0000-0000-000001000000}"/>
    <cellStyle name="Comma 2 2" xfId="10" xr:uid="{00000000-0005-0000-0000-000002000000}"/>
    <cellStyle name="Comma 2 2 2" xfId="13" xr:uid="{00000000-0005-0000-0000-000003000000}"/>
    <cellStyle name="Comma 2 3" xfId="15" xr:uid="{00000000-0005-0000-0000-000004000000}"/>
    <cellStyle name="Currency" xfId="2" builtinId="4"/>
    <cellStyle name="Currency 2" xfId="7" xr:uid="{00000000-0005-0000-0000-000006000000}"/>
    <cellStyle name="Currency 2 2" xfId="11" xr:uid="{00000000-0005-0000-0000-000007000000}"/>
    <cellStyle name="Currency 2 2 2" xfId="14" xr:uid="{00000000-0005-0000-0000-000008000000}"/>
    <cellStyle name="Normal" xfId="0" builtinId="0"/>
    <cellStyle name="Normal 2" xfId="5" xr:uid="{00000000-0005-0000-0000-00000B000000}"/>
    <cellStyle name="Normal 3" xfId="4" xr:uid="{00000000-0005-0000-0000-00000C000000}"/>
    <cellStyle name="Normal 4" xfId="9" xr:uid="{00000000-0005-0000-0000-00000D000000}"/>
    <cellStyle name="Percent" xfId="3" builtinId="5"/>
    <cellStyle name="Percent 2" xfId="8" xr:uid="{00000000-0005-0000-0000-00000F000000}"/>
    <cellStyle name="Percent 2 2" xfId="12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82550</xdr:rowOff>
    </xdr:from>
    <xdr:to>
      <xdr:col>8</xdr:col>
      <xdr:colOff>654050</xdr:colOff>
      <xdr:row>4</xdr:row>
      <xdr:rowOff>38100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5473363-E7AB-4FC5-B008-CAFEE876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550" y="825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</xdr:colOff>
      <xdr:row>0</xdr:row>
      <xdr:rowOff>44450</xdr:rowOff>
    </xdr:from>
    <xdr:to>
      <xdr:col>8</xdr:col>
      <xdr:colOff>615950</xdr:colOff>
      <xdr:row>4</xdr:row>
      <xdr:rowOff>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84D7DE8C-985E-454E-B9E6-3E489F17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350" y="444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133350</xdr:rowOff>
    </xdr:from>
    <xdr:to>
      <xdr:col>8</xdr:col>
      <xdr:colOff>657225</xdr:colOff>
      <xdr:row>4</xdr:row>
      <xdr:rowOff>85725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074DD904-B93B-4666-88E7-5B5E6BCB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333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0</xdr:row>
      <xdr:rowOff>95250</xdr:rowOff>
    </xdr:from>
    <xdr:to>
      <xdr:col>8</xdr:col>
      <xdr:colOff>654050</xdr:colOff>
      <xdr:row>4</xdr:row>
      <xdr:rowOff>50800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285053-036E-4BDE-8153-A94E9E8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5650" y="952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19050</xdr:rowOff>
    </xdr:from>
    <xdr:to>
      <xdr:col>8</xdr:col>
      <xdr:colOff>679450</xdr:colOff>
      <xdr:row>3</xdr:row>
      <xdr:rowOff>139700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C52A0D0-A88E-4B70-86B9-485A8B57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90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101600</xdr:rowOff>
    </xdr:from>
    <xdr:to>
      <xdr:col>6</xdr:col>
      <xdr:colOff>660400</xdr:colOff>
      <xdr:row>3</xdr:row>
      <xdr:rowOff>133350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E232910E-BF2E-4C5A-8EC8-B42BD19A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0160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114301</xdr:colOff>
      <xdr:row>0</xdr:row>
      <xdr:rowOff>31751</xdr:rowOff>
    </xdr:from>
    <xdr:to>
      <xdr:col>8</xdr:col>
      <xdr:colOff>641351</xdr:colOff>
      <xdr:row>3</xdr:row>
      <xdr:rowOff>152401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BC47E961-F676-CBBB-3B28-35742F93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1" y="31751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0</xdr:row>
      <xdr:rowOff>114301</xdr:rowOff>
    </xdr:from>
    <xdr:to>
      <xdr:col>8</xdr:col>
      <xdr:colOff>641351</xdr:colOff>
      <xdr:row>4</xdr:row>
      <xdr:rowOff>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4F7266BB-0DC4-94E9-5482-AA7E4749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1" y="114301"/>
          <a:ext cx="546100" cy="546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5"/>
  <sheetViews>
    <sheetView zoomScale="85" zoomScaleNormal="85" workbookViewId="0">
      <pane ySplit="8" topLeftCell="A30" activePane="bottomLeft" state="frozen"/>
      <selection activeCell="N30" sqref="N30"/>
      <selection pane="bottomLeft" activeCell="N9" sqref="N9"/>
    </sheetView>
  </sheetViews>
  <sheetFormatPr defaultColWidth="9.1796875" defaultRowHeight="13" x14ac:dyDescent="0.3"/>
  <cols>
    <col min="1" max="1" width="14.81640625" style="74" customWidth="1"/>
    <col min="2" max="2" width="15.26953125" style="74" bestFit="1" customWidth="1"/>
    <col min="3" max="3" width="13.7265625" style="74" customWidth="1"/>
    <col min="4" max="4" width="18" style="74" customWidth="1"/>
    <col min="5" max="5" width="17.54296875" style="74" customWidth="1"/>
    <col min="6" max="6" width="16.1796875" style="74" customWidth="1"/>
    <col min="7" max="7" width="18.81640625" style="74" customWidth="1"/>
    <col min="8" max="9" width="11.81640625" style="74" customWidth="1"/>
    <col min="10" max="10" width="14.1796875" style="76" customWidth="1"/>
    <col min="11" max="16384" width="9.1796875" style="74"/>
  </cols>
  <sheetData>
    <row r="1" spans="1:37" x14ac:dyDescent="0.3">
      <c r="A1" s="73" t="s">
        <v>0</v>
      </c>
      <c r="B1" s="73"/>
      <c r="C1" s="73"/>
      <c r="D1" s="73"/>
      <c r="E1" s="73"/>
      <c r="I1" s="75"/>
      <c r="J1" s="75"/>
    </row>
    <row r="2" spans="1:37" x14ac:dyDescent="0.3">
      <c r="B2" s="86" t="s">
        <v>1</v>
      </c>
      <c r="C2" s="77">
        <v>46142</v>
      </c>
      <c r="D2" s="77"/>
      <c r="E2" s="78"/>
      <c r="F2" s="79"/>
      <c r="H2" s="75"/>
      <c r="I2" s="75"/>
      <c r="J2" s="75"/>
    </row>
    <row r="3" spans="1:37" ht="6" customHeight="1" x14ac:dyDescent="0.3">
      <c r="B3" s="73"/>
      <c r="C3" s="73"/>
      <c r="D3" s="73"/>
      <c r="E3" s="73"/>
      <c r="F3" s="80"/>
      <c r="H3" s="75"/>
      <c r="I3" s="75"/>
      <c r="J3" s="75"/>
    </row>
    <row r="4" spans="1:37" x14ac:dyDescent="0.3">
      <c r="A4" s="102" t="s">
        <v>2</v>
      </c>
      <c r="B4" s="73"/>
      <c r="D4" s="73"/>
      <c r="E4" s="73"/>
      <c r="F4" s="73"/>
      <c r="H4" s="75"/>
      <c r="I4" s="75"/>
      <c r="J4" s="75"/>
    </row>
    <row r="5" spans="1:37" x14ac:dyDescent="0.3">
      <c r="H5" s="75"/>
      <c r="I5" s="75"/>
      <c r="J5" s="75"/>
    </row>
    <row r="6" spans="1:37" ht="14.5" x14ac:dyDescent="0.35">
      <c r="A6" s="103" t="s">
        <v>3</v>
      </c>
      <c r="B6" s="83" t="s">
        <v>4</v>
      </c>
      <c r="C6" s="104" t="s">
        <v>5</v>
      </c>
      <c r="D6" s="104" t="s">
        <v>6</v>
      </c>
      <c r="E6" s="83" t="s">
        <v>7</v>
      </c>
      <c r="F6" s="105" t="s">
        <v>8</v>
      </c>
      <c r="G6" s="83" t="s">
        <v>9</v>
      </c>
      <c r="H6" s="83" t="s">
        <v>10</v>
      </c>
      <c r="I6" s="85" t="s">
        <v>11</v>
      </c>
    </row>
    <row r="7" spans="1:37" ht="14.5" x14ac:dyDescent="0.35">
      <c r="A7" s="103"/>
      <c r="B7" s="88" t="s">
        <v>12</v>
      </c>
      <c r="C7" s="106" t="s">
        <v>13</v>
      </c>
      <c r="D7" s="106" t="s">
        <v>14</v>
      </c>
      <c r="E7" s="88" t="s">
        <v>14</v>
      </c>
      <c r="F7" s="107" t="s">
        <v>14</v>
      </c>
      <c r="G7" s="88" t="s">
        <v>14</v>
      </c>
      <c r="H7" s="88" t="s">
        <v>7</v>
      </c>
      <c r="I7" s="89">
        <v>100</v>
      </c>
    </row>
    <row r="8" spans="1:37" ht="3" customHeight="1" x14ac:dyDescent="0.3">
      <c r="A8" s="108"/>
      <c r="B8" s="108"/>
      <c r="C8" s="109"/>
      <c r="D8" s="109"/>
      <c r="E8" s="95"/>
      <c r="F8" s="96"/>
      <c r="G8" s="95"/>
      <c r="H8" s="95"/>
      <c r="I8" s="97"/>
    </row>
    <row r="9" spans="1:37" s="110" customFormat="1" ht="14.5" x14ac:dyDescent="0.35">
      <c r="A9" s="48" t="s">
        <v>15</v>
      </c>
      <c r="B9" s="49">
        <v>2000000</v>
      </c>
      <c r="C9" s="50">
        <v>0.03</v>
      </c>
      <c r="D9" s="51">
        <v>44378</v>
      </c>
      <c r="E9" s="52">
        <v>46204</v>
      </c>
      <c r="F9" s="61">
        <v>46023</v>
      </c>
      <c r="G9" s="62">
        <v>46204</v>
      </c>
      <c r="H9" s="50">
        <v>3.4910000000000002E-3</v>
      </c>
      <c r="I9" s="53">
        <v>100.45316099999999</v>
      </c>
      <c r="J9" s="76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</row>
    <row r="10" spans="1:37" s="110" customFormat="1" ht="14.5" x14ac:dyDescent="0.35">
      <c r="A10" s="48" t="s">
        <v>16</v>
      </c>
      <c r="B10" s="49">
        <v>2000000</v>
      </c>
      <c r="C10" s="50">
        <v>0.04</v>
      </c>
      <c r="D10" s="51">
        <v>44532</v>
      </c>
      <c r="E10" s="52">
        <v>46358</v>
      </c>
      <c r="F10" s="61">
        <v>45993</v>
      </c>
      <c r="G10" s="62">
        <v>46175</v>
      </c>
      <c r="H10" s="50">
        <v>1.1433E-2</v>
      </c>
      <c r="I10" s="53">
        <v>101.676033</v>
      </c>
      <c r="J10" s="76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</row>
    <row r="11" spans="1:37" s="110" customFormat="1" ht="14.5" x14ac:dyDescent="0.35">
      <c r="A11" s="48" t="s">
        <v>17</v>
      </c>
      <c r="B11" s="49">
        <v>1000000</v>
      </c>
      <c r="C11" s="50">
        <v>4.2799999999999998E-2</v>
      </c>
      <c r="D11" s="51">
        <v>44104</v>
      </c>
      <c r="E11" s="52">
        <v>46660</v>
      </c>
      <c r="F11" s="61">
        <v>46112</v>
      </c>
      <c r="G11" s="62">
        <v>46295</v>
      </c>
      <c r="H11" s="50">
        <v>2.6398999999999999E-2</v>
      </c>
      <c r="I11" s="53">
        <v>102.266144</v>
      </c>
      <c r="J11" s="76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s="110" customFormat="1" ht="14.5" x14ac:dyDescent="0.35">
      <c r="A12" s="48" t="s">
        <v>18</v>
      </c>
      <c r="B12" s="49">
        <v>3000000</v>
      </c>
      <c r="C12" s="50">
        <v>1.4999999999999999E-2</v>
      </c>
      <c r="D12" s="51">
        <v>45596</v>
      </c>
      <c r="E12" s="52">
        <v>46306</v>
      </c>
      <c r="F12" s="61">
        <v>46123</v>
      </c>
      <c r="G12" s="62">
        <v>46306</v>
      </c>
      <c r="H12" s="50">
        <v>8.3219999999999995E-3</v>
      </c>
      <c r="I12" s="53">
        <v>100.297832</v>
      </c>
      <c r="J12" s="76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</row>
    <row r="13" spans="1:37" s="110" customFormat="1" ht="14.5" x14ac:dyDescent="0.35">
      <c r="A13" s="48" t="s">
        <v>19</v>
      </c>
      <c r="B13" s="49">
        <v>3000000</v>
      </c>
      <c r="C13" s="50">
        <v>1.6E-2</v>
      </c>
      <c r="D13" s="51">
        <v>45624</v>
      </c>
      <c r="E13" s="52">
        <v>46354</v>
      </c>
      <c r="F13" s="61">
        <v>45989</v>
      </c>
      <c r="G13" s="62">
        <v>46170</v>
      </c>
      <c r="H13" s="50">
        <v>1.1211E-2</v>
      </c>
      <c r="I13" s="53">
        <v>100.274539</v>
      </c>
      <c r="J13" s="76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</row>
    <row r="14" spans="1:37" s="110" customFormat="1" ht="14.5" x14ac:dyDescent="0.35">
      <c r="A14" s="48" t="s">
        <v>20</v>
      </c>
      <c r="B14" s="49">
        <v>5000000</v>
      </c>
      <c r="C14" s="50">
        <v>0.04</v>
      </c>
      <c r="D14" s="51">
        <v>45645</v>
      </c>
      <c r="E14" s="52">
        <v>48201</v>
      </c>
      <c r="F14" s="61">
        <v>46010</v>
      </c>
      <c r="G14" s="62">
        <v>46192</v>
      </c>
      <c r="H14" s="50">
        <v>4.7948999999999999E-2</v>
      </c>
      <c r="I14" s="53">
        <v>96.109112999999994</v>
      </c>
      <c r="J14" s="76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s="110" customFormat="1" ht="14.5" x14ac:dyDescent="0.35">
      <c r="A15" s="48" t="s">
        <v>21</v>
      </c>
      <c r="B15" s="49">
        <v>10000000</v>
      </c>
      <c r="C15" s="50">
        <v>4.4999999999999998E-2</v>
      </c>
      <c r="D15" s="51">
        <v>45673</v>
      </c>
      <c r="E15" s="52">
        <v>48229</v>
      </c>
      <c r="F15" s="61">
        <v>46038</v>
      </c>
      <c r="G15" s="62">
        <v>46219</v>
      </c>
      <c r="H15" s="50">
        <v>4.8062000000000001E-2</v>
      </c>
      <c r="I15" s="53">
        <v>98.479571000000007</v>
      </c>
      <c r="J15" s="76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</row>
    <row r="16" spans="1:37" s="110" customFormat="1" ht="14.5" x14ac:dyDescent="0.35">
      <c r="A16" s="48" t="s">
        <v>22</v>
      </c>
      <c r="B16" s="49">
        <v>4000000</v>
      </c>
      <c r="C16" s="50">
        <v>4.2999999999999997E-2</v>
      </c>
      <c r="D16" s="51">
        <v>45708</v>
      </c>
      <c r="E16" s="52">
        <v>47534</v>
      </c>
      <c r="F16" s="61">
        <v>46073</v>
      </c>
      <c r="G16" s="62">
        <v>46254</v>
      </c>
      <c r="H16" s="50">
        <v>4.3121E-2</v>
      </c>
      <c r="I16" s="53">
        <v>99.952504000000005</v>
      </c>
      <c r="J16" s="76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</row>
    <row r="17" spans="1:37" s="110" customFormat="1" ht="14.5" x14ac:dyDescent="0.35">
      <c r="A17" s="48" t="s">
        <v>23</v>
      </c>
      <c r="B17" s="49">
        <v>6000000</v>
      </c>
      <c r="C17" s="50">
        <v>4.3299999999999998E-2</v>
      </c>
      <c r="D17" s="51">
        <v>45708</v>
      </c>
      <c r="E17" s="52">
        <v>47899</v>
      </c>
      <c r="F17" s="61">
        <v>46073</v>
      </c>
      <c r="G17" s="62">
        <v>46254</v>
      </c>
      <c r="H17" s="50">
        <v>4.6533999999999999E-2</v>
      </c>
      <c r="I17" s="53">
        <v>98.614794000000003</v>
      </c>
      <c r="J17" s="76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</row>
    <row r="18" spans="1:37" s="110" customFormat="1" ht="14.5" x14ac:dyDescent="0.35">
      <c r="A18" s="48" t="s">
        <v>24</v>
      </c>
      <c r="B18" s="49">
        <v>6000000</v>
      </c>
      <c r="C18" s="50">
        <v>4.4999999999999998E-2</v>
      </c>
      <c r="D18" s="51">
        <v>45708</v>
      </c>
      <c r="E18" s="52">
        <v>48264</v>
      </c>
      <c r="F18" s="61">
        <v>46073</v>
      </c>
      <c r="G18" s="62">
        <v>46254</v>
      </c>
      <c r="H18" s="50">
        <v>4.8203999999999997E-2</v>
      </c>
      <c r="I18" s="53">
        <v>98.386972999999998</v>
      </c>
      <c r="J18" s="76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</row>
    <row r="19" spans="1:37" s="110" customFormat="1" ht="14.5" x14ac:dyDescent="0.35">
      <c r="A19" s="48" t="s">
        <v>25</v>
      </c>
      <c r="B19" s="49">
        <v>5000000</v>
      </c>
      <c r="C19" s="50">
        <v>0.05</v>
      </c>
      <c r="D19" s="51">
        <v>45743</v>
      </c>
      <c r="E19" s="52">
        <v>48300</v>
      </c>
      <c r="F19" s="61">
        <v>46108</v>
      </c>
      <c r="G19" s="62">
        <v>46292</v>
      </c>
      <c r="H19" s="50">
        <v>4.8349999999999997E-2</v>
      </c>
      <c r="I19" s="53">
        <v>100.834688</v>
      </c>
      <c r="J19" s="76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</row>
    <row r="20" spans="1:37" s="110" customFormat="1" ht="14.5" x14ac:dyDescent="0.35">
      <c r="A20" s="48" t="s">
        <v>26</v>
      </c>
      <c r="B20" s="49">
        <v>3000000</v>
      </c>
      <c r="C20" s="50">
        <v>5.33E-2</v>
      </c>
      <c r="D20" s="51">
        <v>45757</v>
      </c>
      <c r="E20" s="52">
        <v>47948</v>
      </c>
      <c r="F20" s="61">
        <v>46122</v>
      </c>
      <c r="G20" s="62">
        <v>46305</v>
      </c>
      <c r="H20" s="50">
        <v>4.6870000000000002E-2</v>
      </c>
      <c r="I20" s="53">
        <v>102.8061</v>
      </c>
      <c r="J20" s="76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</row>
    <row r="21" spans="1:37" s="110" customFormat="1" ht="14.5" x14ac:dyDescent="0.35">
      <c r="A21" s="48" t="s">
        <v>27</v>
      </c>
      <c r="B21" s="49">
        <v>5000000</v>
      </c>
      <c r="C21" s="50">
        <v>0.05</v>
      </c>
      <c r="D21" s="52">
        <v>45778</v>
      </c>
      <c r="E21" s="52">
        <v>48335</v>
      </c>
      <c r="F21" s="61">
        <v>45962</v>
      </c>
      <c r="G21" s="62">
        <v>46143</v>
      </c>
      <c r="H21" s="50">
        <v>4.8492E-2</v>
      </c>
      <c r="I21" s="53">
        <v>100.77712200000001</v>
      </c>
      <c r="J21" s="76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</row>
    <row r="22" spans="1:37" s="110" customFormat="1" ht="14.5" x14ac:dyDescent="0.35">
      <c r="A22" s="48" t="s">
        <v>28</v>
      </c>
      <c r="B22" s="49">
        <v>500000</v>
      </c>
      <c r="C22" s="50">
        <v>0.03</v>
      </c>
      <c r="D22" s="52">
        <v>45799</v>
      </c>
      <c r="E22" s="52">
        <v>46529</v>
      </c>
      <c r="F22" s="61">
        <v>45983</v>
      </c>
      <c r="G22" s="62">
        <v>46164</v>
      </c>
      <c r="H22" s="50">
        <v>2.4174000000000001E-2</v>
      </c>
      <c r="I22" s="53">
        <v>100.605575</v>
      </c>
      <c r="J22" s="76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</row>
    <row r="23" spans="1:37" s="110" customFormat="1" ht="14.5" x14ac:dyDescent="0.35">
      <c r="A23" s="48" t="s">
        <v>29</v>
      </c>
      <c r="B23" s="49">
        <v>2000000</v>
      </c>
      <c r="C23" s="50">
        <v>5.1999999999999998E-2</v>
      </c>
      <c r="D23" s="52">
        <v>45799</v>
      </c>
      <c r="E23" s="52">
        <v>47625</v>
      </c>
      <c r="F23" s="61">
        <v>45983</v>
      </c>
      <c r="G23" s="62">
        <v>46164</v>
      </c>
      <c r="H23" s="50">
        <v>4.4658000000000003E-2</v>
      </c>
      <c r="I23" s="53">
        <v>102.696252</v>
      </c>
      <c r="J23" s="76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</row>
    <row r="24" spans="1:37" s="110" customFormat="1" ht="14.5" x14ac:dyDescent="0.35">
      <c r="A24" s="48" t="s">
        <v>30</v>
      </c>
      <c r="B24" s="49">
        <v>7500000</v>
      </c>
      <c r="C24" s="50">
        <v>5.3199999999999997E-2</v>
      </c>
      <c r="D24" s="52">
        <v>45799</v>
      </c>
      <c r="E24" s="52">
        <v>47990</v>
      </c>
      <c r="F24" s="61">
        <v>45983</v>
      </c>
      <c r="G24" s="62">
        <v>46164</v>
      </c>
      <c r="H24" s="50">
        <v>4.7093000000000003E-2</v>
      </c>
      <c r="I24" s="53">
        <v>102.718338</v>
      </c>
      <c r="J24" s="76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s="110" customFormat="1" ht="14.5" x14ac:dyDescent="0.35">
      <c r="A25" s="48" t="s">
        <v>31</v>
      </c>
      <c r="B25" s="49">
        <v>3000000</v>
      </c>
      <c r="C25" s="50">
        <v>0.03</v>
      </c>
      <c r="D25" s="52">
        <v>45883</v>
      </c>
      <c r="E25" s="52">
        <v>46613</v>
      </c>
      <c r="F25" s="61">
        <v>46067</v>
      </c>
      <c r="G25" s="62">
        <v>46248</v>
      </c>
      <c r="H25" s="50">
        <v>2.5600999999999999E-2</v>
      </c>
      <c r="I25" s="53">
        <v>100.553596</v>
      </c>
      <c r="J25" s="76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</row>
    <row r="26" spans="1:37" s="110" customFormat="1" ht="14.5" x14ac:dyDescent="0.35">
      <c r="A26" s="48" t="s">
        <v>32</v>
      </c>
      <c r="B26" s="49">
        <v>3000000</v>
      </c>
      <c r="C26" s="50">
        <v>3.73E-2</v>
      </c>
      <c r="D26" s="52">
        <v>45883</v>
      </c>
      <c r="E26" s="52">
        <v>46979</v>
      </c>
      <c r="F26" s="61">
        <v>46067</v>
      </c>
      <c r="G26" s="62">
        <v>46248</v>
      </c>
      <c r="H26" s="50">
        <v>3.2080999999999998E-2</v>
      </c>
      <c r="I26" s="53">
        <v>101.141248</v>
      </c>
      <c r="J26" s="76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7" s="110" customFormat="1" ht="14.5" x14ac:dyDescent="0.35">
      <c r="A27" s="48" t="s">
        <v>33</v>
      </c>
      <c r="B27" s="49">
        <v>3000000</v>
      </c>
      <c r="C27" s="50">
        <v>4.4699999999999997E-2</v>
      </c>
      <c r="D27" s="52">
        <v>45883</v>
      </c>
      <c r="E27" s="52">
        <v>47344</v>
      </c>
      <c r="F27" s="61">
        <v>46067</v>
      </c>
      <c r="G27" s="62">
        <v>46248</v>
      </c>
      <c r="H27" s="50">
        <v>3.9268999999999998E-2</v>
      </c>
      <c r="I27" s="53">
        <v>101.657028</v>
      </c>
      <c r="J27" s="76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7" s="110" customFormat="1" ht="14.5" x14ac:dyDescent="0.35">
      <c r="A28" s="48" t="s">
        <v>34</v>
      </c>
      <c r="B28" s="49">
        <v>3000000</v>
      </c>
      <c r="C28" s="50">
        <v>0.03</v>
      </c>
      <c r="D28" s="52">
        <v>45911</v>
      </c>
      <c r="E28" s="52">
        <v>46641</v>
      </c>
      <c r="F28" s="61">
        <v>46092</v>
      </c>
      <c r="G28" s="62">
        <v>46276</v>
      </c>
      <c r="H28" s="50">
        <v>2.6075999999999998E-2</v>
      </c>
      <c r="I28" s="53">
        <v>100.520617</v>
      </c>
      <c r="J28" s="76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s="110" customFormat="1" ht="14.5" x14ac:dyDescent="0.35">
      <c r="A29" s="48" t="s">
        <v>35</v>
      </c>
      <c r="B29" s="49">
        <v>4000000</v>
      </c>
      <c r="C29" s="50">
        <v>3.73E-2</v>
      </c>
      <c r="D29" s="52">
        <v>45911</v>
      </c>
      <c r="E29" s="52">
        <v>47007</v>
      </c>
      <c r="F29" s="61">
        <v>46092</v>
      </c>
      <c r="G29" s="62">
        <v>46276</v>
      </c>
      <c r="H29" s="50">
        <v>3.2626000000000002E-2</v>
      </c>
      <c r="I29" s="53">
        <v>101.052215</v>
      </c>
      <c r="J29" s="76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</row>
    <row r="30" spans="1:37" s="110" customFormat="1" ht="14.5" x14ac:dyDescent="0.35">
      <c r="A30" s="48" t="s">
        <v>36</v>
      </c>
      <c r="B30" s="49">
        <v>4000000</v>
      </c>
      <c r="C30" s="50">
        <v>4.4699999999999997E-2</v>
      </c>
      <c r="D30" s="52">
        <v>45911</v>
      </c>
      <c r="E30" s="52">
        <v>47372</v>
      </c>
      <c r="F30" s="61">
        <v>46092</v>
      </c>
      <c r="G30" s="62">
        <v>46276</v>
      </c>
      <c r="H30" s="50">
        <v>3.9836999999999997E-2</v>
      </c>
      <c r="I30" s="53">
        <v>101.51266200000001</v>
      </c>
      <c r="J30" s="76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</row>
    <row r="31" spans="1:37" s="110" customFormat="1" ht="14.5" x14ac:dyDescent="0.35">
      <c r="A31" s="48" t="s">
        <v>37</v>
      </c>
      <c r="B31" s="49">
        <v>8000000</v>
      </c>
      <c r="C31" s="50">
        <v>4.9000000000000002E-2</v>
      </c>
      <c r="D31" s="52">
        <v>45911</v>
      </c>
      <c r="E31" s="52">
        <v>47737</v>
      </c>
      <c r="F31" s="61">
        <v>46092</v>
      </c>
      <c r="G31" s="62">
        <v>46276</v>
      </c>
      <c r="H31" s="50">
        <v>4.5425E-2</v>
      </c>
      <c r="I31" s="53">
        <v>101.39549700000001</v>
      </c>
      <c r="J31" s="76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</row>
    <row r="32" spans="1:37" s="110" customFormat="1" ht="14.5" x14ac:dyDescent="0.35">
      <c r="A32" s="48" t="s">
        <v>38</v>
      </c>
      <c r="B32" s="49">
        <v>1000000</v>
      </c>
      <c r="C32" s="50">
        <v>0.05</v>
      </c>
      <c r="D32" s="52">
        <v>45911</v>
      </c>
      <c r="E32" s="52">
        <v>48468</v>
      </c>
      <c r="F32" s="61">
        <v>46092</v>
      </c>
      <c r="G32" s="62">
        <v>46276</v>
      </c>
      <c r="H32" s="50">
        <v>4.9045999999999999E-2</v>
      </c>
      <c r="I32" s="53">
        <v>100.510165</v>
      </c>
      <c r="J32" s="76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</row>
    <row r="33" spans="1:37" s="110" customFormat="1" ht="14.5" x14ac:dyDescent="0.35">
      <c r="A33" s="48" t="s">
        <v>39</v>
      </c>
      <c r="B33" s="49">
        <v>5000000</v>
      </c>
      <c r="C33" s="50">
        <v>3.7100000000000001E-2</v>
      </c>
      <c r="D33" s="52">
        <v>45953</v>
      </c>
      <c r="E33" s="52">
        <v>47049</v>
      </c>
      <c r="F33" s="61">
        <v>46135</v>
      </c>
      <c r="G33" s="62">
        <v>46318</v>
      </c>
      <c r="H33" s="50">
        <v>3.3443000000000001E-2</v>
      </c>
      <c r="I33" s="53">
        <v>100.863168</v>
      </c>
      <c r="J33" s="76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</row>
    <row r="34" spans="1:37" s="110" customFormat="1" ht="14.5" x14ac:dyDescent="0.35">
      <c r="A34" s="48" t="s">
        <v>40</v>
      </c>
      <c r="B34" s="49">
        <v>5000000</v>
      </c>
      <c r="C34" s="50">
        <v>4.4499999999999998E-2</v>
      </c>
      <c r="D34" s="52">
        <v>45953</v>
      </c>
      <c r="E34" s="52">
        <v>47414</v>
      </c>
      <c r="F34" s="61">
        <v>46135</v>
      </c>
      <c r="G34" s="62">
        <v>46318</v>
      </c>
      <c r="H34" s="50">
        <v>4.0688000000000002E-2</v>
      </c>
      <c r="I34" s="53">
        <v>101.224839</v>
      </c>
      <c r="J34" s="76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</row>
    <row r="35" spans="1:37" s="110" customFormat="1" ht="14.5" x14ac:dyDescent="0.35">
      <c r="A35" s="48" t="s">
        <v>41</v>
      </c>
      <c r="B35" s="49">
        <v>5000000</v>
      </c>
      <c r="C35" s="50">
        <v>4.7E-2</v>
      </c>
      <c r="D35" s="52">
        <v>45953</v>
      </c>
      <c r="E35" s="52">
        <v>47779</v>
      </c>
      <c r="F35" s="61">
        <v>46135</v>
      </c>
      <c r="G35" s="62">
        <v>46318</v>
      </c>
      <c r="H35" s="50">
        <v>4.5712000000000003E-2</v>
      </c>
      <c r="I35" s="53">
        <v>100.515593</v>
      </c>
      <c r="J35" s="76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</row>
    <row r="36" spans="1:37" s="110" customFormat="1" ht="14.5" x14ac:dyDescent="0.35">
      <c r="A36" s="48" t="s">
        <v>42</v>
      </c>
      <c r="B36" s="49">
        <v>4000000</v>
      </c>
      <c r="C36" s="50">
        <v>0.03</v>
      </c>
      <c r="D36" s="52">
        <v>45988</v>
      </c>
      <c r="E36" s="52">
        <v>46718</v>
      </c>
      <c r="F36" s="61">
        <v>45988</v>
      </c>
      <c r="G36" s="62">
        <v>46169</v>
      </c>
      <c r="H36" s="50">
        <v>2.7383999999999999E-2</v>
      </c>
      <c r="I36" s="53">
        <v>100.39918400000001</v>
      </c>
      <c r="J36" s="76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</row>
    <row r="37" spans="1:37" s="110" customFormat="1" ht="14.5" x14ac:dyDescent="0.35">
      <c r="A37" s="48" t="s">
        <v>43</v>
      </c>
      <c r="B37" s="49">
        <v>4000000</v>
      </c>
      <c r="C37" s="50">
        <v>3.7100000000000001E-2</v>
      </c>
      <c r="D37" s="52">
        <v>45988</v>
      </c>
      <c r="E37" s="52">
        <v>47084</v>
      </c>
      <c r="F37" s="61">
        <v>45988</v>
      </c>
      <c r="G37" s="62">
        <v>46169</v>
      </c>
      <c r="H37" s="50">
        <v>3.4124000000000002E-2</v>
      </c>
      <c r="I37" s="53">
        <v>100.725587</v>
      </c>
      <c r="J37" s="76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</row>
    <row r="38" spans="1:37" s="110" customFormat="1" ht="14.5" x14ac:dyDescent="0.35">
      <c r="A38" s="48" t="s">
        <v>44</v>
      </c>
      <c r="B38" s="49">
        <v>6000000</v>
      </c>
      <c r="C38" s="50">
        <v>4.4499999999999998E-2</v>
      </c>
      <c r="D38" s="52">
        <v>45988</v>
      </c>
      <c r="E38" s="52">
        <v>47449</v>
      </c>
      <c r="F38" s="61">
        <v>45988</v>
      </c>
      <c r="G38" s="62">
        <v>46169</v>
      </c>
      <c r="H38" s="50">
        <v>4.1397999999999997E-2</v>
      </c>
      <c r="I38" s="53">
        <v>101.01802499999999</v>
      </c>
      <c r="J38" s="76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</row>
    <row r="39" spans="1:37" s="110" customFormat="1" ht="14.5" x14ac:dyDescent="0.35">
      <c r="A39" s="48" t="s">
        <v>45</v>
      </c>
      <c r="B39" s="49">
        <v>3000000</v>
      </c>
      <c r="C39" s="50">
        <v>4.7E-2</v>
      </c>
      <c r="D39" s="52">
        <v>45988</v>
      </c>
      <c r="E39" s="52">
        <v>47814</v>
      </c>
      <c r="F39" s="61">
        <v>45988</v>
      </c>
      <c r="G39" s="62">
        <v>46169</v>
      </c>
      <c r="H39" s="50">
        <v>4.5952E-2</v>
      </c>
      <c r="I39" s="53">
        <v>100.424582</v>
      </c>
      <c r="J39" s="76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</row>
    <row r="40" spans="1:37" s="110" customFormat="1" ht="14.5" x14ac:dyDescent="0.35">
      <c r="A40" s="48" t="s">
        <v>46</v>
      </c>
      <c r="B40" s="49">
        <v>3000000</v>
      </c>
      <c r="C40" s="50">
        <v>0.05</v>
      </c>
      <c r="D40" s="52">
        <v>45988</v>
      </c>
      <c r="E40" s="52">
        <v>48545</v>
      </c>
      <c r="F40" s="61">
        <v>45988</v>
      </c>
      <c r="G40" s="62">
        <v>46169</v>
      </c>
      <c r="H40" s="50">
        <v>4.9367000000000001E-2</v>
      </c>
      <c r="I40" s="53">
        <v>100.34784399999999</v>
      </c>
      <c r="J40" s="76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</row>
    <row r="41" spans="1:37" s="110" customFormat="1" ht="14.5" x14ac:dyDescent="0.35">
      <c r="A41" s="48" t="s">
        <v>47</v>
      </c>
      <c r="B41" s="49">
        <v>4000000</v>
      </c>
      <c r="C41" s="50">
        <v>0.03</v>
      </c>
      <c r="D41" s="52">
        <v>46030</v>
      </c>
      <c r="E41" s="52">
        <v>46760</v>
      </c>
      <c r="F41" s="61">
        <v>46030</v>
      </c>
      <c r="G41" s="62">
        <v>46211</v>
      </c>
      <c r="H41" s="50">
        <v>2.8098000000000001E-2</v>
      </c>
      <c r="I41" s="53">
        <v>100.309432</v>
      </c>
      <c r="J41" s="76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</row>
    <row r="42" spans="1:37" s="110" customFormat="1" ht="14.5" x14ac:dyDescent="0.35">
      <c r="A42" s="48" t="s">
        <v>48</v>
      </c>
      <c r="B42" s="49">
        <v>4000000</v>
      </c>
      <c r="C42" s="50">
        <v>3.7100000000000001E-2</v>
      </c>
      <c r="D42" s="52">
        <v>46030</v>
      </c>
      <c r="E42" s="52">
        <v>47126</v>
      </c>
      <c r="F42" s="61">
        <v>46030</v>
      </c>
      <c r="G42" s="62">
        <v>46211</v>
      </c>
      <c r="H42" s="50">
        <v>3.4941E-2</v>
      </c>
      <c r="I42" s="53">
        <v>100.546072</v>
      </c>
      <c r="J42" s="76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</row>
    <row r="43" spans="1:37" s="110" customFormat="1" ht="14.5" x14ac:dyDescent="0.35">
      <c r="A43" s="48" t="s">
        <v>49</v>
      </c>
      <c r="B43" s="49">
        <v>4000000</v>
      </c>
      <c r="C43" s="50">
        <v>4.4499999999999998E-2</v>
      </c>
      <c r="D43" s="52">
        <v>46030</v>
      </c>
      <c r="E43" s="52">
        <v>47491</v>
      </c>
      <c r="F43" s="61">
        <v>46030</v>
      </c>
      <c r="G43" s="62">
        <v>46211</v>
      </c>
      <c r="H43" s="50">
        <v>4.2250000000000003E-2</v>
      </c>
      <c r="I43" s="53">
        <v>100.755987</v>
      </c>
      <c r="J43" s="76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</row>
    <row r="44" spans="1:37" s="110" customFormat="1" ht="14.5" x14ac:dyDescent="0.35">
      <c r="A44" s="48" t="s">
        <v>50</v>
      </c>
      <c r="B44" s="49">
        <v>4000000</v>
      </c>
      <c r="C44" s="50">
        <v>4.7E-2</v>
      </c>
      <c r="D44" s="52">
        <v>46030</v>
      </c>
      <c r="E44" s="52">
        <v>47856</v>
      </c>
      <c r="F44" s="61">
        <v>46030</v>
      </c>
      <c r="G44" s="62">
        <v>46211</v>
      </c>
      <c r="H44" s="50">
        <v>4.6240000000000003E-2</v>
      </c>
      <c r="I44" s="53">
        <v>100.310864</v>
      </c>
      <c r="J44" s="76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</row>
    <row r="45" spans="1:37" s="110" customFormat="1" ht="14.5" x14ac:dyDescent="0.35">
      <c r="A45" s="48" t="s">
        <v>51</v>
      </c>
      <c r="B45" s="49">
        <v>4000000</v>
      </c>
      <c r="C45" s="50">
        <v>0.05</v>
      </c>
      <c r="D45" s="52">
        <v>46030</v>
      </c>
      <c r="E45" s="52">
        <v>48587</v>
      </c>
      <c r="F45" s="61">
        <v>46030</v>
      </c>
      <c r="G45" s="62">
        <v>46211</v>
      </c>
      <c r="H45" s="50">
        <v>4.9542000000000003E-2</v>
      </c>
      <c r="I45" s="53">
        <v>100.250912</v>
      </c>
      <c r="J45" s="76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</row>
    <row r="46" spans="1:37" s="110" customFormat="1" ht="14.5" x14ac:dyDescent="0.35">
      <c r="A46" s="48" t="s">
        <v>52</v>
      </c>
      <c r="B46" s="49">
        <v>5000000</v>
      </c>
      <c r="C46" s="50">
        <v>3.7100000000000001E-2</v>
      </c>
      <c r="D46" s="52">
        <v>46066</v>
      </c>
      <c r="E46" s="52">
        <v>47162</v>
      </c>
      <c r="F46" s="61">
        <v>46066</v>
      </c>
      <c r="G46" s="62">
        <v>46247</v>
      </c>
      <c r="H46" s="50">
        <v>3.5640999999999999E-2</v>
      </c>
      <c r="I46" s="53">
        <v>100.38024900000001</v>
      </c>
      <c r="J46" s="76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</row>
    <row r="47" spans="1:37" s="110" customFormat="1" ht="14.5" x14ac:dyDescent="0.35">
      <c r="A47" s="48" t="s">
        <v>53</v>
      </c>
      <c r="B47" s="49">
        <v>5000000</v>
      </c>
      <c r="C47" s="50">
        <v>4.4499999999999998E-2</v>
      </c>
      <c r="D47" s="52">
        <v>46066</v>
      </c>
      <c r="E47" s="52">
        <v>47527</v>
      </c>
      <c r="F47" s="61">
        <v>46066</v>
      </c>
      <c r="G47" s="62">
        <v>46247</v>
      </c>
      <c r="H47" s="50">
        <v>4.2979000000000003E-2</v>
      </c>
      <c r="I47" s="53">
        <v>100.521013</v>
      </c>
      <c r="J47" s="76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</row>
    <row r="48" spans="1:37" s="110" customFormat="1" ht="14.5" x14ac:dyDescent="0.35">
      <c r="A48" s="48" t="s">
        <v>54</v>
      </c>
      <c r="B48" s="49">
        <v>5000000</v>
      </c>
      <c r="C48" s="50">
        <v>4.7E-2</v>
      </c>
      <c r="D48" s="52">
        <v>46066</v>
      </c>
      <c r="E48" s="52">
        <v>47892</v>
      </c>
      <c r="F48" s="61">
        <v>46066</v>
      </c>
      <c r="G48" s="62">
        <v>46247</v>
      </c>
      <c r="H48" s="50">
        <v>4.6486E-2</v>
      </c>
      <c r="I48" s="53">
        <v>100.211893</v>
      </c>
      <c r="J48" s="76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</row>
    <row r="49" spans="1:37" s="110" customFormat="1" ht="14.5" x14ac:dyDescent="0.35">
      <c r="A49" s="48" t="s">
        <v>351</v>
      </c>
      <c r="B49" s="49">
        <v>4000000</v>
      </c>
      <c r="C49" s="50">
        <v>0.03</v>
      </c>
      <c r="D49" s="52">
        <v>46114</v>
      </c>
      <c r="E49" s="52">
        <v>46845</v>
      </c>
      <c r="F49" s="61">
        <v>46114</v>
      </c>
      <c r="G49" s="62">
        <v>46297</v>
      </c>
      <c r="H49" s="50">
        <v>2.9541000000000001E-2</v>
      </c>
      <c r="I49" s="53">
        <v>100.083794</v>
      </c>
      <c r="J49" s="76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</row>
    <row r="50" spans="1:37" s="110" customFormat="1" ht="14.5" x14ac:dyDescent="0.35">
      <c r="A50" s="48" t="s">
        <v>352</v>
      </c>
      <c r="B50" s="49">
        <v>4000000</v>
      </c>
      <c r="C50" s="50">
        <v>3.7100000000000001E-2</v>
      </c>
      <c r="D50" s="52">
        <v>46114</v>
      </c>
      <c r="E50" s="52">
        <v>47210</v>
      </c>
      <c r="F50" s="61">
        <v>46114</v>
      </c>
      <c r="G50" s="62">
        <v>46297</v>
      </c>
      <c r="H50" s="50">
        <v>3.6575000000000003E-2</v>
      </c>
      <c r="I50" s="53">
        <v>100.14214200000001</v>
      </c>
      <c r="J50" s="76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s="110" customFormat="1" ht="14.5" x14ac:dyDescent="0.35">
      <c r="A51" s="48" t="s">
        <v>353</v>
      </c>
      <c r="B51" s="49">
        <v>4000000</v>
      </c>
      <c r="C51" s="50">
        <v>4.4499999999999998E-2</v>
      </c>
      <c r="D51" s="52">
        <v>46114</v>
      </c>
      <c r="E51" s="52">
        <v>47575</v>
      </c>
      <c r="F51" s="61">
        <v>46114</v>
      </c>
      <c r="G51" s="62">
        <v>46297</v>
      </c>
      <c r="H51" s="50">
        <v>4.3952999999999999E-2</v>
      </c>
      <c r="I51" s="53">
        <v>100.19204499999999</v>
      </c>
      <c r="J51" s="76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</row>
    <row r="52" spans="1:37" s="110" customFormat="1" ht="14.5" x14ac:dyDescent="0.35">
      <c r="A52" s="48" t="s">
        <v>354</v>
      </c>
      <c r="B52" s="49">
        <v>3000000</v>
      </c>
      <c r="C52" s="50">
        <v>4.7E-2</v>
      </c>
      <c r="D52" s="52">
        <v>46114</v>
      </c>
      <c r="E52" s="52">
        <v>47940</v>
      </c>
      <c r="F52" s="61">
        <v>46114</v>
      </c>
      <c r="G52" s="62">
        <v>46297</v>
      </c>
      <c r="H52" s="50">
        <v>4.6815000000000002E-2</v>
      </c>
      <c r="I52" s="53">
        <v>100.077001</v>
      </c>
      <c r="J52" s="76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</row>
    <row r="53" spans="1:37" s="110" customFormat="1" ht="14.5" x14ac:dyDescent="0.35">
      <c r="A53" s="48" t="s">
        <v>355</v>
      </c>
      <c r="B53" s="49">
        <v>5000000</v>
      </c>
      <c r="C53" s="50">
        <v>0.05</v>
      </c>
      <c r="D53" s="52">
        <v>46114</v>
      </c>
      <c r="E53" s="52">
        <v>48671</v>
      </c>
      <c r="F53" s="61">
        <v>46114</v>
      </c>
      <c r="G53" s="62">
        <v>46297</v>
      </c>
      <c r="H53" s="50">
        <v>4.9891999999999999E-2</v>
      </c>
      <c r="I53" s="53">
        <v>100.058595</v>
      </c>
      <c r="J53" s="76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</row>
    <row r="55" spans="1:37" x14ac:dyDescent="0.3">
      <c r="A55" s="74" t="s">
        <v>55</v>
      </c>
    </row>
    <row r="56" spans="1:37" x14ac:dyDescent="0.3">
      <c r="A56" s="74" t="s">
        <v>56</v>
      </c>
      <c r="I56" s="111"/>
    </row>
    <row r="57" spans="1:37" x14ac:dyDescent="0.3">
      <c r="A57" s="74" t="s">
        <v>57</v>
      </c>
    </row>
    <row r="58" spans="1:37" ht="14.25" customHeight="1" x14ac:dyDescent="0.3">
      <c r="A58" s="74" t="s">
        <v>58</v>
      </c>
      <c r="F58" s="76"/>
      <c r="G58" s="76"/>
    </row>
    <row r="59" spans="1:37" x14ac:dyDescent="0.3">
      <c r="A59" s="74" t="s">
        <v>59</v>
      </c>
      <c r="F59" s="76"/>
      <c r="G59" s="76"/>
    </row>
    <row r="60" spans="1:37" ht="14.25" customHeight="1" x14ac:dyDescent="0.3">
      <c r="A60" s="74" t="s">
        <v>60</v>
      </c>
      <c r="F60" s="76"/>
      <c r="G60" s="76"/>
    </row>
    <row r="61" spans="1:37" ht="15" customHeight="1" x14ac:dyDescent="0.3">
      <c r="A61" s="74" t="s">
        <v>61</v>
      </c>
      <c r="F61" s="76"/>
      <c r="G61" s="76"/>
    </row>
    <row r="63" spans="1:37" x14ac:dyDescent="0.3">
      <c r="I63" s="112"/>
    </row>
    <row r="64" spans="1:37" x14ac:dyDescent="0.3">
      <c r="A64" s="73"/>
      <c r="B64" s="73"/>
      <c r="C64" s="73"/>
      <c r="F64" s="113"/>
      <c r="H64" s="113"/>
    </row>
    <row r="65" spans="2:6" x14ac:dyDescent="0.3">
      <c r="B65" s="101"/>
      <c r="C65" s="101"/>
      <c r="D65" s="101"/>
      <c r="F65" s="101"/>
    </row>
  </sheetData>
  <sheetProtection algorithmName="SHA-512" hashValue="TvK3L3LiU4XYMuFB8cgoTsHU5Vo1SR+uy5jIsISeVdDcELBc7L0Bw7Imcw+UwO6gL2tyQtlOwBH4Q4WkUHfjcQ==" saltValue="1SzyW8GhfdMZCIHIVDMN4g==" spinCount="100000" sheet="1" objects="1" scenarios="1"/>
  <sortState xmlns:xlrd2="http://schemas.microsoft.com/office/spreadsheetml/2017/richdata2" ref="A9:I90">
    <sortCondition ref="E9:E90"/>
  </sortState>
  <phoneticPr fontId="0" type="noConversion"/>
  <printOptions horizontalCentered="1"/>
  <pageMargins left="0.25" right="0.25" top="0.75" bottom="0.75" header="0.3" footer="0.3"/>
  <pageSetup paperSize="9" scale="94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K21"/>
  <sheetViews>
    <sheetView workbookViewId="0">
      <pane ySplit="8" topLeftCell="A9" activePane="bottomLeft" state="frozen"/>
      <selection activeCell="F108" sqref="F108"/>
      <selection pane="bottomLeft" activeCell="G25" sqref="G25"/>
    </sheetView>
  </sheetViews>
  <sheetFormatPr defaultColWidth="9.1796875" defaultRowHeight="12.5" x14ac:dyDescent="0.25"/>
  <cols>
    <col min="1" max="2" width="15.26953125" style="1" bestFit="1" customWidth="1"/>
    <col min="3" max="4" width="15.1796875" style="1" customWidth="1"/>
    <col min="5" max="5" width="16.81640625" style="1" customWidth="1"/>
    <col min="6" max="6" width="17.453125" style="1" customWidth="1"/>
    <col min="7" max="7" width="17.1796875" style="1" customWidth="1"/>
    <col min="8" max="8" width="11.7265625" style="1" customWidth="1"/>
    <col min="9" max="9" width="10.7265625" style="1" customWidth="1"/>
    <col min="10" max="10" width="14.1796875" style="5" customWidth="1"/>
    <col min="11" max="16384" width="9.1796875" style="1"/>
  </cols>
  <sheetData>
    <row r="1" spans="1:11" customFormat="1" ht="13" x14ac:dyDescent="0.3">
      <c r="A1" s="4" t="s">
        <v>0</v>
      </c>
      <c r="B1" s="4"/>
      <c r="C1" s="4"/>
      <c r="D1" s="4"/>
      <c r="E1" s="4"/>
      <c r="G1" s="12"/>
      <c r="H1" s="12"/>
      <c r="I1" s="10"/>
      <c r="J1" s="10"/>
    </row>
    <row r="2" spans="1:11" customFormat="1" ht="13" x14ac:dyDescent="0.3">
      <c r="A2" s="12"/>
      <c r="B2" s="4" t="s">
        <v>1</v>
      </c>
      <c r="C2" s="11">
        <f>ValueDateFDB</f>
        <v>46142</v>
      </c>
      <c r="D2" s="11"/>
      <c r="E2" s="9"/>
      <c r="F2" s="8"/>
      <c r="G2" s="12"/>
      <c r="H2" s="12"/>
      <c r="I2" s="10"/>
      <c r="J2" s="10"/>
    </row>
    <row r="3" spans="1:11" customFormat="1" ht="6" customHeight="1" x14ac:dyDescent="0.3">
      <c r="B3" s="12"/>
      <c r="C3" s="4"/>
      <c r="D3" s="4"/>
      <c r="E3" s="4"/>
      <c r="F3" s="4"/>
      <c r="G3" s="12"/>
      <c r="H3" s="12"/>
      <c r="I3" s="10"/>
      <c r="J3" s="10"/>
    </row>
    <row r="4" spans="1:11" customFormat="1" ht="13" x14ac:dyDescent="0.3">
      <c r="A4" s="2" t="s">
        <v>62</v>
      </c>
      <c r="B4" s="4"/>
      <c r="C4" s="4"/>
      <c r="D4" s="12"/>
      <c r="E4" s="4"/>
      <c r="F4" s="4"/>
      <c r="G4" s="12"/>
      <c r="H4" s="12"/>
      <c r="I4" s="10"/>
      <c r="J4" s="10"/>
    </row>
    <row r="5" spans="1:11" customFormat="1" x14ac:dyDescent="0.25">
      <c r="I5" s="10"/>
      <c r="J5" s="10"/>
    </row>
    <row r="6" spans="1:11" customFormat="1" ht="14.5" x14ac:dyDescent="0.35">
      <c r="A6" s="29" t="s">
        <v>3</v>
      </c>
      <c r="B6" s="22" t="s">
        <v>4</v>
      </c>
      <c r="C6" s="13" t="s">
        <v>5</v>
      </c>
      <c r="D6" s="13" t="s">
        <v>6</v>
      </c>
      <c r="E6" s="15" t="s">
        <v>7</v>
      </c>
      <c r="F6" s="14" t="s">
        <v>8</v>
      </c>
      <c r="G6" s="15" t="s">
        <v>9</v>
      </c>
      <c r="H6" s="15" t="s">
        <v>10</v>
      </c>
      <c r="I6" s="16" t="s">
        <v>11</v>
      </c>
      <c r="J6" s="24"/>
    </row>
    <row r="7" spans="1:11" customFormat="1" ht="14.5" x14ac:dyDescent="0.35">
      <c r="A7" s="28"/>
      <c r="B7" s="23" t="s">
        <v>12</v>
      </c>
      <c r="C7" s="21" t="s">
        <v>63</v>
      </c>
      <c r="D7" s="21" t="s">
        <v>14</v>
      </c>
      <c r="E7" s="18" t="s">
        <v>14</v>
      </c>
      <c r="F7" s="17" t="s">
        <v>14</v>
      </c>
      <c r="G7" s="18" t="s">
        <v>14</v>
      </c>
      <c r="H7" s="18" t="s">
        <v>7</v>
      </c>
      <c r="I7" s="19">
        <v>100</v>
      </c>
      <c r="J7" s="24"/>
    </row>
    <row r="8" spans="1:11" customFormat="1" ht="1.5" customHeight="1" x14ac:dyDescent="0.25">
      <c r="A8" s="36"/>
      <c r="B8" s="36"/>
      <c r="C8" s="40"/>
      <c r="D8" s="40"/>
      <c r="E8" s="37"/>
      <c r="F8" s="38"/>
      <c r="G8" s="37"/>
      <c r="H8" s="37"/>
      <c r="I8" s="39"/>
      <c r="J8" s="24"/>
    </row>
    <row r="9" spans="1:11" ht="14.5" x14ac:dyDescent="0.35">
      <c r="A9" s="54" t="s">
        <v>64</v>
      </c>
      <c r="B9" s="49">
        <v>6500000</v>
      </c>
      <c r="C9" s="50">
        <v>2.63E-2</v>
      </c>
      <c r="D9" s="55">
        <v>45905</v>
      </c>
      <c r="E9" s="52">
        <v>46635</v>
      </c>
      <c r="F9" s="62">
        <v>46086</v>
      </c>
      <c r="G9" s="129">
        <v>46270</v>
      </c>
      <c r="H9" s="50">
        <v>2.5974000000000001E-2</v>
      </c>
      <c r="I9" s="53">
        <v>100.041111</v>
      </c>
      <c r="J9" s="24"/>
      <c r="K9" s="12"/>
    </row>
    <row r="10" spans="1:11" ht="14.5" x14ac:dyDescent="0.35">
      <c r="A10" s="54" t="s">
        <v>65</v>
      </c>
      <c r="B10" s="49">
        <v>2500000</v>
      </c>
      <c r="C10" s="50">
        <v>2.5000000000000001E-2</v>
      </c>
      <c r="D10" s="55">
        <v>45905</v>
      </c>
      <c r="E10" s="52">
        <v>47001</v>
      </c>
      <c r="F10" s="62">
        <v>46086</v>
      </c>
      <c r="G10" s="129">
        <v>46270</v>
      </c>
      <c r="H10" s="50">
        <v>3.2509000000000003E-2</v>
      </c>
      <c r="I10" s="53">
        <v>98.313624000000004</v>
      </c>
      <c r="J10" s="24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24"/>
      <c r="K11" s="12"/>
    </row>
    <row r="12" spans="1:11" x14ac:dyDescent="0.25">
      <c r="A12" s="12" t="s">
        <v>55</v>
      </c>
      <c r="B12" s="12"/>
      <c r="C12" s="12"/>
      <c r="D12" s="12"/>
      <c r="E12" s="12"/>
      <c r="F12" s="12"/>
      <c r="G12" s="12"/>
      <c r="H12" s="12"/>
      <c r="I12" s="12"/>
      <c r="J12" s="24"/>
      <c r="K12" s="12"/>
    </row>
    <row r="13" spans="1:11" x14ac:dyDescent="0.25">
      <c r="A13" s="12" t="s">
        <v>66</v>
      </c>
      <c r="B13" s="12"/>
      <c r="C13" s="12"/>
      <c r="D13" s="12"/>
      <c r="E13" s="12"/>
      <c r="F13" s="12"/>
      <c r="G13" s="12"/>
      <c r="H13" s="12"/>
      <c r="I13" s="12"/>
      <c r="J13" s="24"/>
      <c r="K13" s="12"/>
    </row>
    <row r="14" spans="1:11" x14ac:dyDescent="0.25">
      <c r="A14" s="12" t="s">
        <v>67</v>
      </c>
      <c r="B14" s="12"/>
      <c r="C14" s="12"/>
      <c r="D14" s="12"/>
      <c r="E14" s="12"/>
      <c r="F14" s="12"/>
      <c r="G14" s="12"/>
      <c r="H14" s="12"/>
      <c r="I14" s="12"/>
      <c r="J14" s="24"/>
      <c r="K14" s="12"/>
    </row>
    <row r="15" spans="1:11" x14ac:dyDescent="0.25">
      <c r="A15" s="12" t="s">
        <v>58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2" t="s">
        <v>59</v>
      </c>
      <c r="B16" s="12"/>
      <c r="C16" s="12"/>
      <c r="D16" s="12"/>
      <c r="E16" s="12"/>
      <c r="F16" s="12"/>
      <c r="G16" s="12"/>
      <c r="H16" s="12"/>
      <c r="I16" s="12"/>
      <c r="J16" s="24"/>
      <c r="K16" s="12"/>
    </row>
    <row r="17" spans="1:11" x14ac:dyDescent="0.25">
      <c r="A17" s="12" t="s">
        <v>60</v>
      </c>
      <c r="B17" s="12"/>
      <c r="C17" s="12"/>
      <c r="D17" s="12"/>
      <c r="E17" s="12"/>
      <c r="F17" s="12"/>
      <c r="G17" s="12"/>
      <c r="H17" s="12"/>
      <c r="I17" s="12"/>
      <c r="J17" s="24"/>
      <c r="K17" s="12"/>
    </row>
    <row r="18" spans="1:11" ht="12.75" customHeight="1" x14ac:dyDescent="0.25">
      <c r="A18" s="12" t="s">
        <v>68</v>
      </c>
      <c r="B18" s="12"/>
      <c r="C18" s="12"/>
      <c r="D18" s="12"/>
      <c r="E18" s="12"/>
      <c r="F18" s="12"/>
      <c r="G18" s="12"/>
      <c r="H18" s="12"/>
      <c r="I18" s="12"/>
      <c r="J18" s="24"/>
      <c r="K18" s="12"/>
    </row>
    <row r="19" spans="1:11" ht="12.75" customHeight="1" x14ac:dyDescent="0.3">
      <c r="A19" s="4"/>
      <c r="B19" s="4"/>
      <c r="C19" s="4"/>
      <c r="D19" s="4"/>
      <c r="E19" s="12"/>
      <c r="F19" s="12"/>
      <c r="G19" s="12"/>
      <c r="H19" s="12"/>
      <c r="I19" s="12"/>
      <c r="J19" s="24"/>
      <c r="K19" s="12"/>
    </row>
    <row r="20" spans="1:11" ht="13" x14ac:dyDescent="0.3">
      <c r="A20" s="4"/>
      <c r="B20" s="4"/>
      <c r="C20" s="6"/>
      <c r="D20" s="4"/>
      <c r="E20" s="12"/>
      <c r="F20" s="12"/>
      <c r="G20" s="6"/>
      <c r="H20" s="12"/>
      <c r="I20" s="12"/>
      <c r="J20" s="24"/>
      <c r="K20" s="7"/>
    </row>
    <row r="21" spans="1:11" ht="13" x14ac:dyDescent="0.3">
      <c r="A21" s="4"/>
      <c r="B21" s="4"/>
      <c r="C21" s="4"/>
      <c r="D21" s="6"/>
      <c r="E21" s="6"/>
      <c r="F21" s="12"/>
      <c r="G21" s="12"/>
      <c r="H21" s="12"/>
      <c r="I21" s="12"/>
      <c r="J21" s="24"/>
      <c r="K21" s="12"/>
    </row>
  </sheetData>
  <sheetProtection algorithmName="SHA-512" hashValue="yRq68tAA3GWUuQaj8un4OF35H/Hxcqio+s3TuAyDw5oYiBVhuRb+Ga+MQo6KzYtm4SE7yw8sY+2+S+ziGDn+wg==" saltValue="bB5QqKLkHRvZOIEUwveUqw==" spinCount="100000" sheet="1" objects="1" scenarios="1"/>
  <sortState xmlns:xlrd2="http://schemas.microsoft.com/office/spreadsheetml/2017/richdata2" ref="A10:I16">
    <sortCondition ref="E10:E16"/>
  </sortState>
  <phoneticPr fontId="0" type="noConversion"/>
  <printOptions horizontalCentered="1"/>
  <pageMargins left="0.98425196850393704" right="0.98425196850393704" top="0.23622047244094499" bottom="0.41" header="0.23622047244094499" footer="0"/>
  <pageSetup paperSize="9" scale="92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K105"/>
  <sheetViews>
    <sheetView zoomScaleNormal="100" workbookViewId="0">
      <pane ySplit="8" topLeftCell="A9" activePane="bottomLeft" state="frozen"/>
      <selection activeCell="N30" sqref="N30"/>
      <selection pane="bottomLeft" activeCell="K26" sqref="K26"/>
    </sheetView>
  </sheetViews>
  <sheetFormatPr defaultRowHeight="12.5" x14ac:dyDescent="0.25"/>
  <cols>
    <col min="1" max="1" width="15.26953125" style="32" bestFit="1" customWidth="1"/>
    <col min="2" max="2" width="15.26953125" bestFit="1" customWidth="1"/>
    <col min="3" max="3" width="11.26953125" customWidth="1"/>
    <col min="4" max="4" width="18.453125" customWidth="1"/>
    <col min="5" max="5" width="17.81640625" customWidth="1"/>
    <col min="6" max="6" width="20.1796875" customWidth="1"/>
    <col min="7" max="7" width="18.26953125" customWidth="1"/>
    <col min="8" max="8" width="11.26953125" customWidth="1"/>
    <col min="9" max="9" width="11" style="10" bestFit="1" customWidth="1"/>
    <col min="10" max="10" width="14.7265625" style="27" customWidth="1"/>
    <col min="15" max="15" width="10.453125" bestFit="1" customWidth="1"/>
  </cols>
  <sheetData>
    <row r="1" spans="1:10" ht="13" x14ac:dyDescent="0.3">
      <c r="A1" s="31" t="s">
        <v>0</v>
      </c>
      <c r="B1" s="4"/>
      <c r="C1" s="4"/>
      <c r="D1" s="4"/>
      <c r="E1" s="4"/>
    </row>
    <row r="2" spans="1:10" ht="13" x14ac:dyDescent="0.3">
      <c r="B2" s="4" t="s">
        <v>1</v>
      </c>
      <c r="C2" s="11">
        <f>ValueDateFDB</f>
        <v>46142</v>
      </c>
      <c r="D2" s="11"/>
      <c r="E2" s="9"/>
      <c r="F2" s="8"/>
    </row>
    <row r="3" spans="1:10" ht="6" customHeight="1" x14ac:dyDescent="0.3">
      <c r="B3" s="12"/>
      <c r="C3" s="4"/>
      <c r="D3" s="4"/>
      <c r="E3" s="4"/>
      <c r="F3" s="4"/>
      <c r="H3" s="3"/>
    </row>
    <row r="4" spans="1:10" ht="13" x14ac:dyDescent="0.3">
      <c r="A4" s="33" t="s">
        <v>70</v>
      </c>
      <c r="B4" s="4"/>
      <c r="C4" s="4"/>
      <c r="E4" s="4"/>
      <c r="F4" s="4"/>
    </row>
    <row r="6" spans="1:10" ht="14.5" x14ac:dyDescent="0.35">
      <c r="A6" s="30" t="s">
        <v>3</v>
      </c>
      <c r="B6" s="15" t="s">
        <v>4</v>
      </c>
      <c r="C6" s="13" t="s">
        <v>5</v>
      </c>
      <c r="D6" s="14" t="s">
        <v>6</v>
      </c>
      <c r="E6" s="15" t="s">
        <v>7</v>
      </c>
      <c r="F6" s="14" t="s">
        <v>8</v>
      </c>
      <c r="G6" s="15" t="s">
        <v>9</v>
      </c>
      <c r="H6" s="15" t="s">
        <v>10</v>
      </c>
      <c r="I6" s="16" t="s">
        <v>11</v>
      </c>
    </row>
    <row r="7" spans="1:10" ht="14.25" customHeight="1" x14ac:dyDescent="0.35">
      <c r="A7" s="30"/>
      <c r="B7" s="18" t="s">
        <v>71</v>
      </c>
      <c r="C7" s="20" t="s">
        <v>13</v>
      </c>
      <c r="D7" s="17" t="s">
        <v>14</v>
      </c>
      <c r="E7" s="18" t="s">
        <v>14</v>
      </c>
      <c r="F7" s="17" t="s">
        <v>14</v>
      </c>
      <c r="G7" s="18" t="s">
        <v>14</v>
      </c>
      <c r="H7" s="18" t="s">
        <v>7</v>
      </c>
      <c r="I7" s="19">
        <v>100</v>
      </c>
    </row>
    <row r="8" spans="1:10" ht="1.5" customHeight="1" x14ac:dyDescent="0.25">
      <c r="A8" s="36"/>
      <c r="B8" s="36"/>
      <c r="C8" s="41"/>
      <c r="D8" s="38"/>
      <c r="E8" s="37"/>
      <c r="F8" s="38"/>
      <c r="G8" s="37"/>
      <c r="H8" s="37"/>
      <c r="I8" s="39"/>
    </row>
    <row r="9" spans="1:10" s="1" customFormat="1" ht="14.5" x14ac:dyDescent="0.35">
      <c r="A9" s="54" t="s">
        <v>72</v>
      </c>
      <c r="B9" s="49">
        <v>2000000</v>
      </c>
      <c r="C9" s="56">
        <v>7.9000000000000001E-2</v>
      </c>
      <c r="D9" s="52">
        <v>40674</v>
      </c>
      <c r="E9" s="52">
        <v>46153</v>
      </c>
      <c r="F9" s="61">
        <v>45972</v>
      </c>
      <c r="G9" s="62">
        <v>46153</v>
      </c>
      <c r="H9" s="50">
        <v>3.6499999999999998E-4</v>
      </c>
      <c r="I9" s="57">
        <v>100.238902</v>
      </c>
      <c r="J9" s="42"/>
    </row>
    <row r="10" spans="1:10" s="1" customFormat="1" ht="14.5" x14ac:dyDescent="0.35">
      <c r="A10" s="54" t="s">
        <v>73</v>
      </c>
      <c r="B10" s="49">
        <v>300000</v>
      </c>
      <c r="C10" s="56">
        <v>7.0000000000000007E-2</v>
      </c>
      <c r="D10" s="52">
        <v>40716</v>
      </c>
      <c r="E10" s="52">
        <v>46195</v>
      </c>
      <c r="F10" s="61">
        <v>46013</v>
      </c>
      <c r="G10" s="62">
        <v>46195</v>
      </c>
      <c r="H10" s="50">
        <v>1.315E-3</v>
      </c>
      <c r="I10" s="57">
        <v>100.99941699999999</v>
      </c>
      <c r="J10" s="42"/>
    </row>
    <row r="11" spans="1:10" s="1" customFormat="1" ht="14.5" x14ac:dyDescent="0.35">
      <c r="A11" s="54" t="s">
        <v>74</v>
      </c>
      <c r="B11" s="49">
        <v>2700000</v>
      </c>
      <c r="C11" s="56">
        <v>6.7199999999999996E-2</v>
      </c>
      <c r="D11" s="52">
        <v>40751</v>
      </c>
      <c r="E11" s="52">
        <v>46230</v>
      </c>
      <c r="F11" s="61">
        <v>46049</v>
      </c>
      <c r="G11" s="62">
        <v>46230</v>
      </c>
      <c r="H11" s="50">
        <v>1.9610000000000001E-3</v>
      </c>
      <c r="I11" s="57">
        <v>101.58434200000001</v>
      </c>
      <c r="J11" s="42"/>
    </row>
    <row r="12" spans="1:10" s="1" customFormat="1" ht="14.5" x14ac:dyDescent="0.35">
      <c r="A12" s="54" t="s">
        <v>75</v>
      </c>
      <c r="B12" s="49">
        <v>2400000</v>
      </c>
      <c r="C12" s="56">
        <v>6.4000000000000001E-2</v>
      </c>
      <c r="D12" s="52">
        <v>40765</v>
      </c>
      <c r="E12" s="52">
        <v>46244</v>
      </c>
      <c r="F12" s="61">
        <v>46063</v>
      </c>
      <c r="G12" s="62">
        <v>46244</v>
      </c>
      <c r="H12" s="50">
        <v>2.333E-3</v>
      </c>
      <c r="I12" s="57">
        <v>101.735519</v>
      </c>
      <c r="J12" s="42"/>
    </row>
    <row r="13" spans="1:10" s="1" customFormat="1" ht="14.5" x14ac:dyDescent="0.35">
      <c r="A13" s="54" t="s">
        <v>76</v>
      </c>
      <c r="B13" s="49">
        <v>2700000</v>
      </c>
      <c r="C13" s="56">
        <v>0.06</v>
      </c>
      <c r="D13" s="52">
        <v>40779</v>
      </c>
      <c r="E13" s="52">
        <v>46258</v>
      </c>
      <c r="F13" s="61">
        <v>46077</v>
      </c>
      <c r="G13" s="62">
        <v>46258</v>
      </c>
      <c r="H13" s="50">
        <v>2.722E-3</v>
      </c>
      <c r="I13" s="57">
        <v>101.83288899999999</v>
      </c>
      <c r="J13" s="42"/>
    </row>
    <row r="14" spans="1:10" s="1" customFormat="1" ht="14.5" x14ac:dyDescent="0.35">
      <c r="A14" s="54" t="s">
        <v>77</v>
      </c>
      <c r="B14" s="49">
        <v>4200000</v>
      </c>
      <c r="C14" s="56">
        <v>5.8000000000000003E-2</v>
      </c>
      <c r="D14" s="52">
        <v>40793</v>
      </c>
      <c r="E14" s="52">
        <v>46272</v>
      </c>
      <c r="F14" s="61">
        <v>46088</v>
      </c>
      <c r="G14" s="62">
        <v>46272</v>
      </c>
      <c r="H14" s="50">
        <v>3.1110000000000001E-3</v>
      </c>
      <c r="I14" s="57">
        <v>101.935951</v>
      </c>
      <c r="J14" s="42"/>
    </row>
    <row r="15" spans="1:10" s="1" customFormat="1" ht="14.5" x14ac:dyDescent="0.35">
      <c r="A15" s="54" t="s">
        <v>78</v>
      </c>
      <c r="B15" s="49">
        <v>4100000</v>
      </c>
      <c r="C15" s="56">
        <v>5.8000000000000003E-2</v>
      </c>
      <c r="D15" s="52">
        <v>40814</v>
      </c>
      <c r="E15" s="52">
        <v>46293</v>
      </c>
      <c r="F15" s="61">
        <v>46109</v>
      </c>
      <c r="G15" s="62">
        <v>46293</v>
      </c>
      <c r="H15" s="50">
        <v>3.6939999999999998E-3</v>
      </c>
      <c r="I15" s="57">
        <v>102.22415700000001</v>
      </c>
      <c r="J15" s="42"/>
    </row>
    <row r="16" spans="1:10" s="1" customFormat="1" ht="14.5" x14ac:dyDescent="0.35">
      <c r="A16" s="54" t="s">
        <v>79</v>
      </c>
      <c r="B16" s="49">
        <v>8500000</v>
      </c>
      <c r="C16" s="56">
        <v>5.8000000000000003E-2</v>
      </c>
      <c r="D16" s="52">
        <v>40821</v>
      </c>
      <c r="E16" s="52">
        <v>46300</v>
      </c>
      <c r="F16" s="61">
        <v>46117</v>
      </c>
      <c r="G16" s="62">
        <v>46300</v>
      </c>
      <c r="H16" s="50">
        <v>3.8890000000000001E-3</v>
      </c>
      <c r="I16" s="57">
        <v>102.33136</v>
      </c>
      <c r="J16" s="42"/>
    </row>
    <row r="17" spans="1:10" s="1" customFormat="1" ht="14.5" x14ac:dyDescent="0.35">
      <c r="A17" s="54" t="s">
        <v>80</v>
      </c>
      <c r="B17" s="49">
        <v>2000000</v>
      </c>
      <c r="C17" s="56">
        <v>5.8000000000000003E-2</v>
      </c>
      <c r="D17" s="52">
        <v>40828</v>
      </c>
      <c r="E17" s="52">
        <v>46307</v>
      </c>
      <c r="F17" s="61">
        <v>46124</v>
      </c>
      <c r="G17" s="62">
        <v>46307</v>
      </c>
      <c r="H17" s="50">
        <v>4.0829999999999998E-3</v>
      </c>
      <c r="I17" s="57">
        <v>102.42569399999999</v>
      </c>
      <c r="J17" s="42"/>
    </row>
    <row r="18" spans="1:10" s="1" customFormat="1" ht="14.5" x14ac:dyDescent="0.35">
      <c r="A18" s="54" t="s">
        <v>81</v>
      </c>
      <c r="B18" s="49">
        <v>2000000</v>
      </c>
      <c r="C18" s="56">
        <v>5.8000000000000003E-2</v>
      </c>
      <c r="D18" s="52">
        <v>40835</v>
      </c>
      <c r="E18" s="52">
        <v>46314</v>
      </c>
      <c r="F18" s="61">
        <v>46131</v>
      </c>
      <c r="G18" s="62">
        <v>46314</v>
      </c>
      <c r="H18" s="50">
        <v>4.2779999999999997E-3</v>
      </c>
      <c r="I18" s="57">
        <v>102.51922500000001</v>
      </c>
      <c r="J18" s="42"/>
    </row>
    <row r="19" spans="1:10" s="1" customFormat="1" ht="14.5" x14ac:dyDescent="0.35">
      <c r="A19" s="54" t="s">
        <v>82</v>
      </c>
      <c r="B19" s="49">
        <v>4500000</v>
      </c>
      <c r="C19" s="56">
        <v>5.8000000000000003E-2</v>
      </c>
      <c r="D19" s="52">
        <v>40844</v>
      </c>
      <c r="E19" s="52">
        <v>46323</v>
      </c>
      <c r="F19" s="61">
        <v>46140</v>
      </c>
      <c r="G19" s="62">
        <v>46323</v>
      </c>
      <c r="H19" s="50">
        <v>4.5380000000000004E-3</v>
      </c>
      <c r="I19" s="57">
        <v>102.637895</v>
      </c>
      <c r="J19" s="42"/>
    </row>
    <row r="20" spans="1:10" s="1" customFormat="1" ht="14.5" x14ac:dyDescent="0.35">
      <c r="A20" s="54" t="s">
        <v>83</v>
      </c>
      <c r="B20" s="49">
        <v>1400000</v>
      </c>
      <c r="C20" s="56">
        <v>5.8000000000000003E-2</v>
      </c>
      <c r="D20" s="52">
        <v>40856</v>
      </c>
      <c r="E20" s="52">
        <v>46335</v>
      </c>
      <c r="F20" s="61">
        <v>45970</v>
      </c>
      <c r="G20" s="62">
        <v>46151</v>
      </c>
      <c r="H20" s="50">
        <v>4.9909999999999998E-3</v>
      </c>
      <c r="I20" s="57">
        <v>102.77497200000001</v>
      </c>
      <c r="J20" s="42"/>
    </row>
    <row r="21" spans="1:10" s="1" customFormat="1" ht="14.5" x14ac:dyDescent="0.35">
      <c r="A21" s="54" t="s">
        <v>84</v>
      </c>
      <c r="B21" s="49">
        <v>13500000</v>
      </c>
      <c r="C21" s="56">
        <v>6.3200000000000006E-2</v>
      </c>
      <c r="D21" s="52">
        <v>40884</v>
      </c>
      <c r="E21" s="52">
        <v>46363</v>
      </c>
      <c r="F21" s="61">
        <v>45998</v>
      </c>
      <c r="G21" s="62">
        <v>46180</v>
      </c>
      <c r="H21" s="50">
        <v>6.0489999999999997E-3</v>
      </c>
      <c r="I21" s="57">
        <v>103.441892</v>
      </c>
      <c r="J21" s="42"/>
    </row>
    <row r="22" spans="1:10" s="1" customFormat="1" ht="14.5" x14ac:dyDescent="0.35">
      <c r="A22" s="54" t="s">
        <v>85</v>
      </c>
      <c r="B22" s="49">
        <v>11300000</v>
      </c>
      <c r="C22" s="56">
        <v>6.5000000000000002E-2</v>
      </c>
      <c r="D22" s="52">
        <v>40891</v>
      </c>
      <c r="E22" s="52">
        <v>46370</v>
      </c>
      <c r="F22" s="61">
        <v>46005</v>
      </c>
      <c r="G22" s="62">
        <v>46187</v>
      </c>
      <c r="H22" s="50">
        <v>6.313E-3</v>
      </c>
      <c r="I22" s="57">
        <v>103.64598599999999</v>
      </c>
      <c r="J22" s="42"/>
    </row>
    <row r="23" spans="1:10" s="1" customFormat="1" ht="14.5" x14ac:dyDescent="0.35">
      <c r="A23" s="54" t="s">
        <v>86</v>
      </c>
      <c r="B23" s="49">
        <v>11100000</v>
      </c>
      <c r="C23" s="56">
        <v>6.6400000000000001E-2</v>
      </c>
      <c r="D23" s="52">
        <v>40898</v>
      </c>
      <c r="E23" s="52">
        <v>46377</v>
      </c>
      <c r="F23" s="61">
        <v>46012</v>
      </c>
      <c r="G23" s="62">
        <v>46194</v>
      </c>
      <c r="H23" s="50">
        <v>6.5779999999999996E-3</v>
      </c>
      <c r="I23" s="57">
        <v>103.830184</v>
      </c>
      <c r="J23" s="42"/>
    </row>
    <row r="24" spans="1:10" s="1" customFormat="1" ht="14.5" x14ac:dyDescent="0.35">
      <c r="A24" s="54" t="s">
        <v>87</v>
      </c>
      <c r="B24" s="49">
        <v>10000000</v>
      </c>
      <c r="C24" s="56">
        <v>7.0000000000000007E-2</v>
      </c>
      <c r="D24" s="52">
        <v>40907</v>
      </c>
      <c r="E24" s="52">
        <v>46386</v>
      </c>
      <c r="F24" s="61">
        <v>46021</v>
      </c>
      <c r="G24" s="62">
        <v>46203</v>
      </c>
      <c r="H24" s="50">
        <v>6.9179999999999997E-3</v>
      </c>
      <c r="I24" s="57">
        <v>104.192954</v>
      </c>
      <c r="J24" s="42"/>
    </row>
    <row r="25" spans="1:10" s="1" customFormat="1" ht="14.5" x14ac:dyDescent="0.35">
      <c r="A25" s="54" t="s">
        <v>88</v>
      </c>
      <c r="B25" s="49">
        <v>5100000</v>
      </c>
      <c r="C25" s="56">
        <v>6.9699999999999998E-2</v>
      </c>
      <c r="D25" s="52">
        <v>39430</v>
      </c>
      <c r="E25" s="52">
        <v>46735</v>
      </c>
      <c r="F25" s="61">
        <v>46005</v>
      </c>
      <c r="G25" s="62">
        <v>46187</v>
      </c>
      <c r="H25" s="50">
        <v>1.2737E-2</v>
      </c>
      <c r="I25" s="57">
        <v>109.122901</v>
      </c>
      <c r="J25" s="42"/>
    </row>
    <row r="26" spans="1:10" s="1" customFormat="1" ht="14.5" x14ac:dyDescent="0.35">
      <c r="A26" s="54" t="s">
        <v>89</v>
      </c>
      <c r="B26" s="49">
        <v>18130000</v>
      </c>
      <c r="C26" s="56">
        <v>7.0999999999999994E-2</v>
      </c>
      <c r="D26" s="52">
        <v>39470</v>
      </c>
      <c r="E26" s="52">
        <v>46775</v>
      </c>
      <c r="F26" s="61">
        <v>46045</v>
      </c>
      <c r="G26" s="62">
        <v>46226</v>
      </c>
      <c r="H26" s="50">
        <v>1.2989000000000001E-2</v>
      </c>
      <c r="I26" s="57">
        <v>109.90095599999999</v>
      </c>
      <c r="J26" s="42"/>
    </row>
    <row r="27" spans="1:10" s="1" customFormat="1" ht="14.5" x14ac:dyDescent="0.35">
      <c r="A27" s="54" t="s">
        <v>90</v>
      </c>
      <c r="B27" s="49">
        <v>10550000</v>
      </c>
      <c r="C27" s="56">
        <v>7.1999999999999995E-2</v>
      </c>
      <c r="D27" s="52">
        <v>39526</v>
      </c>
      <c r="E27" s="52">
        <v>46831</v>
      </c>
      <c r="F27" s="61">
        <v>46100</v>
      </c>
      <c r="G27" s="62">
        <v>46284</v>
      </c>
      <c r="H27" s="50">
        <v>1.3342E-2</v>
      </c>
      <c r="I27" s="57">
        <v>110.886195</v>
      </c>
      <c r="J27" s="42"/>
    </row>
    <row r="28" spans="1:10" s="1" customFormat="1" ht="14.5" x14ac:dyDescent="0.35">
      <c r="A28" s="54" t="s">
        <v>91</v>
      </c>
      <c r="B28" s="49">
        <v>5720000</v>
      </c>
      <c r="C28" s="56">
        <v>7.2300000000000003E-2</v>
      </c>
      <c r="D28" s="52">
        <v>39575</v>
      </c>
      <c r="E28" s="52">
        <v>46880</v>
      </c>
      <c r="F28" s="61">
        <v>45968</v>
      </c>
      <c r="G28" s="62">
        <v>46149</v>
      </c>
      <c r="H28" s="50">
        <v>1.3650000000000001E-2</v>
      </c>
      <c r="I28" s="57">
        <v>111.642077</v>
      </c>
      <c r="J28" s="42"/>
    </row>
    <row r="29" spans="1:10" s="1" customFormat="1" ht="14.5" x14ac:dyDescent="0.35">
      <c r="A29" s="54" t="s">
        <v>92</v>
      </c>
      <c r="B29" s="49">
        <v>7230000</v>
      </c>
      <c r="C29" s="56">
        <v>7.2499999999999995E-2</v>
      </c>
      <c r="D29" s="52">
        <v>39617</v>
      </c>
      <c r="E29" s="52">
        <v>46922</v>
      </c>
      <c r="F29" s="61">
        <v>46009</v>
      </c>
      <c r="G29" s="62">
        <v>46191</v>
      </c>
      <c r="H29" s="50">
        <v>1.3915E-2</v>
      </c>
      <c r="I29" s="57">
        <v>112.27722900000001</v>
      </c>
      <c r="J29" s="42"/>
    </row>
    <row r="30" spans="1:10" s="1" customFormat="1" ht="14.5" x14ac:dyDescent="0.35">
      <c r="A30" s="54" t="s">
        <v>93</v>
      </c>
      <c r="B30" s="49">
        <v>6115000</v>
      </c>
      <c r="C30" s="56">
        <v>7.2999999999999995E-2</v>
      </c>
      <c r="D30" s="52">
        <v>39652</v>
      </c>
      <c r="E30" s="52">
        <v>46957</v>
      </c>
      <c r="F30" s="61">
        <v>46045</v>
      </c>
      <c r="G30" s="62">
        <v>46226</v>
      </c>
      <c r="H30" s="50">
        <v>1.4135999999999999E-2</v>
      </c>
      <c r="I30" s="57">
        <v>112.88561199999999</v>
      </c>
      <c r="J30" s="42"/>
    </row>
    <row r="31" spans="1:10" s="1" customFormat="1" ht="14.5" x14ac:dyDescent="0.35">
      <c r="A31" s="54" t="s">
        <v>94</v>
      </c>
      <c r="B31" s="49">
        <v>10000000</v>
      </c>
      <c r="C31" s="56">
        <v>7.3499999999999996E-2</v>
      </c>
      <c r="D31" s="52">
        <v>39680</v>
      </c>
      <c r="E31" s="52">
        <v>46985</v>
      </c>
      <c r="F31" s="61">
        <v>46073</v>
      </c>
      <c r="G31" s="62">
        <v>46254</v>
      </c>
      <c r="H31" s="50">
        <v>1.4312E-2</v>
      </c>
      <c r="I31" s="57">
        <v>113.395223</v>
      </c>
      <c r="J31" s="42"/>
    </row>
    <row r="32" spans="1:10" s="1" customFormat="1" ht="14.5" x14ac:dyDescent="0.35">
      <c r="A32" s="54" t="s">
        <v>95</v>
      </c>
      <c r="B32" s="49">
        <v>6150000</v>
      </c>
      <c r="C32" s="56">
        <v>7.3899999999999993E-2</v>
      </c>
      <c r="D32" s="52">
        <v>39694</v>
      </c>
      <c r="E32" s="52">
        <v>46999</v>
      </c>
      <c r="F32" s="61">
        <v>46084</v>
      </c>
      <c r="G32" s="62">
        <v>46268</v>
      </c>
      <c r="H32" s="50">
        <v>1.44E-2</v>
      </c>
      <c r="I32" s="57">
        <v>113.653654</v>
      </c>
      <c r="J32" s="42"/>
    </row>
    <row r="33" spans="1:10" s="1" customFormat="1" ht="14.5" x14ac:dyDescent="0.35">
      <c r="A33" s="54" t="s">
        <v>96</v>
      </c>
      <c r="B33" s="49">
        <v>5100000</v>
      </c>
      <c r="C33" s="56">
        <v>7.4200000000000002E-2</v>
      </c>
      <c r="D33" s="52">
        <v>39703</v>
      </c>
      <c r="E33" s="52">
        <v>47008</v>
      </c>
      <c r="F33" s="61">
        <v>46093</v>
      </c>
      <c r="G33" s="62">
        <v>46277</v>
      </c>
      <c r="H33" s="50">
        <v>1.4456999999999999E-2</v>
      </c>
      <c r="I33" s="57">
        <v>113.84931</v>
      </c>
      <c r="J33" s="42"/>
    </row>
    <row r="34" spans="1:10" s="1" customFormat="1" ht="14.5" x14ac:dyDescent="0.35">
      <c r="A34" s="54" t="s">
        <v>97</v>
      </c>
      <c r="B34" s="49">
        <v>7500000</v>
      </c>
      <c r="C34" s="56">
        <v>7.46E-2</v>
      </c>
      <c r="D34" s="52">
        <v>39729</v>
      </c>
      <c r="E34" s="52">
        <v>47034</v>
      </c>
      <c r="F34" s="61">
        <v>46120</v>
      </c>
      <c r="G34" s="62">
        <v>46303</v>
      </c>
      <c r="H34" s="50">
        <v>1.4621E-2</v>
      </c>
      <c r="I34" s="57">
        <v>114.323463</v>
      </c>
      <c r="J34" s="42"/>
    </row>
    <row r="35" spans="1:10" s="1" customFormat="1" ht="14.5" x14ac:dyDescent="0.35">
      <c r="A35" s="54" t="s">
        <v>98</v>
      </c>
      <c r="B35" s="49">
        <v>4315000</v>
      </c>
      <c r="C35" s="56">
        <v>7.4999999999999997E-2</v>
      </c>
      <c r="D35" s="52">
        <v>39757</v>
      </c>
      <c r="E35" s="52">
        <v>47062</v>
      </c>
      <c r="F35" s="61">
        <v>45966</v>
      </c>
      <c r="G35" s="62">
        <v>46147</v>
      </c>
      <c r="H35" s="50">
        <v>1.4796999999999999E-2</v>
      </c>
      <c r="I35" s="57">
        <v>114.80184300000001</v>
      </c>
      <c r="J35" s="42"/>
    </row>
    <row r="36" spans="1:10" s="1" customFormat="1" ht="14.5" x14ac:dyDescent="0.35">
      <c r="A36" s="54" t="s">
        <v>99</v>
      </c>
      <c r="B36" s="49">
        <v>4100000</v>
      </c>
      <c r="C36" s="56">
        <v>7.5300000000000006E-2</v>
      </c>
      <c r="D36" s="52">
        <v>39771</v>
      </c>
      <c r="E36" s="52">
        <v>47076</v>
      </c>
      <c r="F36" s="61">
        <v>45980</v>
      </c>
      <c r="G36" s="62">
        <v>46161</v>
      </c>
      <c r="H36" s="50">
        <v>1.4885000000000001E-2</v>
      </c>
      <c r="I36" s="57">
        <v>115.075283</v>
      </c>
      <c r="J36" s="42"/>
    </row>
    <row r="37" spans="1:10" s="1" customFormat="1" ht="14.5" x14ac:dyDescent="0.35">
      <c r="A37" s="54" t="s">
        <v>100</v>
      </c>
      <c r="B37" s="49">
        <v>1500000</v>
      </c>
      <c r="C37" s="56">
        <v>7.5499999999999998E-2</v>
      </c>
      <c r="D37" s="52">
        <v>39787</v>
      </c>
      <c r="E37" s="52">
        <v>47092</v>
      </c>
      <c r="F37" s="61">
        <v>45996</v>
      </c>
      <c r="G37" s="62">
        <v>46178</v>
      </c>
      <c r="H37" s="50">
        <v>1.4985999999999999E-2</v>
      </c>
      <c r="I37" s="57">
        <v>115.36603700000001</v>
      </c>
      <c r="J37" s="42"/>
    </row>
    <row r="38" spans="1:10" s="1" customFormat="1" ht="14.5" x14ac:dyDescent="0.35">
      <c r="A38" s="54" t="s">
        <v>101</v>
      </c>
      <c r="B38" s="49">
        <v>5052000</v>
      </c>
      <c r="C38" s="56">
        <v>8.5000000000000006E-2</v>
      </c>
      <c r="D38" s="52">
        <v>39799</v>
      </c>
      <c r="E38" s="52">
        <v>47104</v>
      </c>
      <c r="F38" s="61">
        <v>46008</v>
      </c>
      <c r="G38" s="62">
        <v>46190</v>
      </c>
      <c r="H38" s="50">
        <v>1.5062000000000001E-2</v>
      </c>
      <c r="I38" s="57">
        <v>117.977313</v>
      </c>
      <c r="J38" s="42"/>
    </row>
    <row r="39" spans="1:10" s="1" customFormat="1" ht="14.5" x14ac:dyDescent="0.35">
      <c r="A39" s="54" t="s">
        <v>102</v>
      </c>
      <c r="B39" s="49">
        <v>6000000</v>
      </c>
      <c r="C39" s="56">
        <v>9.5000000000000001E-2</v>
      </c>
      <c r="D39" s="52">
        <v>39806</v>
      </c>
      <c r="E39" s="52">
        <v>47111</v>
      </c>
      <c r="F39" s="61">
        <v>46015</v>
      </c>
      <c r="G39" s="62">
        <v>46197</v>
      </c>
      <c r="H39" s="50">
        <v>1.5106E-2</v>
      </c>
      <c r="I39" s="57">
        <v>120.681938</v>
      </c>
      <c r="J39" s="42"/>
    </row>
    <row r="40" spans="1:10" s="1" customFormat="1" ht="14.5" x14ac:dyDescent="0.35">
      <c r="A40" s="54" t="s">
        <v>103</v>
      </c>
      <c r="B40" s="49">
        <v>2110000</v>
      </c>
      <c r="C40" s="56">
        <v>0.105</v>
      </c>
      <c r="D40" s="52">
        <v>39813</v>
      </c>
      <c r="E40" s="52">
        <v>47118</v>
      </c>
      <c r="F40" s="61">
        <v>46022</v>
      </c>
      <c r="G40" s="62">
        <v>46203</v>
      </c>
      <c r="H40" s="50">
        <v>1.515E-2</v>
      </c>
      <c r="I40" s="57">
        <v>123.40714199999999</v>
      </c>
      <c r="J40" s="42"/>
    </row>
    <row r="41" spans="1:10" s="1" customFormat="1" ht="14.5" x14ac:dyDescent="0.35">
      <c r="A41" s="54" t="s">
        <v>104</v>
      </c>
      <c r="B41" s="49">
        <v>4000000</v>
      </c>
      <c r="C41" s="56">
        <v>0.115</v>
      </c>
      <c r="D41" s="52">
        <v>39820</v>
      </c>
      <c r="E41" s="52">
        <v>47125</v>
      </c>
      <c r="F41" s="61">
        <v>46029</v>
      </c>
      <c r="G41" s="62">
        <v>46210</v>
      </c>
      <c r="H41" s="50">
        <v>1.5193999999999999E-2</v>
      </c>
      <c r="I41" s="57">
        <v>126.18346699999999</v>
      </c>
      <c r="J41" s="42"/>
    </row>
    <row r="42" spans="1:10" s="1" customFormat="1" ht="14.5" x14ac:dyDescent="0.35">
      <c r="A42" s="54" t="s">
        <v>105</v>
      </c>
      <c r="B42" s="49">
        <v>3700000</v>
      </c>
      <c r="C42" s="56">
        <v>0.11749999999999999</v>
      </c>
      <c r="D42" s="52">
        <v>39834</v>
      </c>
      <c r="E42" s="52">
        <v>47139</v>
      </c>
      <c r="F42" s="61">
        <v>46043</v>
      </c>
      <c r="G42" s="62">
        <v>46224</v>
      </c>
      <c r="H42" s="50">
        <v>1.5282E-2</v>
      </c>
      <c r="I42" s="57">
        <v>127.190129</v>
      </c>
      <c r="J42" s="42"/>
    </row>
    <row r="43" spans="1:10" s="1" customFormat="1" ht="14.5" x14ac:dyDescent="0.35">
      <c r="A43" s="54" t="s">
        <v>106</v>
      </c>
      <c r="B43" s="49">
        <v>4800000</v>
      </c>
      <c r="C43" s="56">
        <v>0.12</v>
      </c>
      <c r="D43" s="52">
        <v>39841</v>
      </c>
      <c r="E43" s="52">
        <v>47146</v>
      </c>
      <c r="F43" s="61">
        <v>46050</v>
      </c>
      <c r="G43" s="62">
        <v>46231</v>
      </c>
      <c r="H43" s="50">
        <v>1.5327E-2</v>
      </c>
      <c r="I43" s="57">
        <v>128.034502</v>
      </c>
      <c r="J43" s="42"/>
    </row>
    <row r="44" spans="1:10" s="1" customFormat="1" ht="14.5" x14ac:dyDescent="0.35">
      <c r="A44" s="54" t="s">
        <v>107</v>
      </c>
      <c r="B44" s="49">
        <v>4000000</v>
      </c>
      <c r="C44" s="56">
        <v>0.121</v>
      </c>
      <c r="D44" s="52">
        <v>39850</v>
      </c>
      <c r="E44" s="52">
        <v>47155</v>
      </c>
      <c r="F44" s="61">
        <v>46059</v>
      </c>
      <c r="G44" s="62">
        <v>46240</v>
      </c>
      <c r="H44" s="50">
        <v>1.5383000000000001E-2</v>
      </c>
      <c r="I44" s="57">
        <v>128.53557000000001</v>
      </c>
      <c r="J44" s="42"/>
    </row>
    <row r="45" spans="1:10" s="1" customFormat="1" ht="14.5" x14ac:dyDescent="0.35">
      <c r="A45" s="54" t="s">
        <v>108</v>
      </c>
      <c r="B45" s="49">
        <v>5300000</v>
      </c>
      <c r="C45" s="56">
        <v>0.1234</v>
      </c>
      <c r="D45" s="52">
        <v>39857</v>
      </c>
      <c r="E45" s="52">
        <v>47162</v>
      </c>
      <c r="F45" s="61">
        <v>46066</v>
      </c>
      <c r="G45" s="62">
        <v>46247</v>
      </c>
      <c r="H45" s="50">
        <v>1.5427E-2</v>
      </c>
      <c r="I45" s="57">
        <v>129.369439</v>
      </c>
      <c r="J45" s="42"/>
    </row>
    <row r="46" spans="1:10" s="1" customFormat="1" ht="14.5" x14ac:dyDescent="0.35">
      <c r="A46" s="54" t="s">
        <v>109</v>
      </c>
      <c r="B46" s="49">
        <v>3400000</v>
      </c>
      <c r="C46" s="56">
        <v>0.1234</v>
      </c>
      <c r="D46" s="52">
        <v>39864</v>
      </c>
      <c r="E46" s="52">
        <v>47169</v>
      </c>
      <c r="F46" s="61">
        <v>46073</v>
      </c>
      <c r="G46" s="62">
        <v>46254</v>
      </c>
      <c r="H46" s="50">
        <v>1.5472E-2</v>
      </c>
      <c r="I46" s="57">
        <v>129.55433600000001</v>
      </c>
      <c r="J46" s="42"/>
    </row>
    <row r="47" spans="1:10" s="1" customFormat="1" ht="14.5" x14ac:dyDescent="0.35">
      <c r="A47" s="54" t="s">
        <v>110</v>
      </c>
      <c r="B47" s="49">
        <v>2600000</v>
      </c>
      <c r="C47" s="56">
        <v>0.125</v>
      </c>
      <c r="D47" s="52">
        <v>39871</v>
      </c>
      <c r="E47" s="52">
        <v>47176</v>
      </c>
      <c r="F47" s="61">
        <v>46080</v>
      </c>
      <c r="G47" s="62">
        <v>46261</v>
      </c>
      <c r="H47" s="50">
        <v>1.5516E-2</v>
      </c>
      <c r="I47" s="57">
        <v>130.180419</v>
      </c>
      <c r="J47" s="42"/>
    </row>
    <row r="48" spans="1:10" s="1" customFormat="1" ht="14.5" x14ac:dyDescent="0.35">
      <c r="A48" s="54" t="s">
        <v>111</v>
      </c>
      <c r="B48" s="49">
        <v>2800000</v>
      </c>
      <c r="C48" s="56">
        <v>0.125</v>
      </c>
      <c r="D48" s="52">
        <v>39876</v>
      </c>
      <c r="E48" s="52">
        <v>47181</v>
      </c>
      <c r="F48" s="61">
        <v>46085</v>
      </c>
      <c r="G48" s="62">
        <v>46269</v>
      </c>
      <c r="H48" s="50">
        <v>1.5547E-2</v>
      </c>
      <c r="I48" s="57">
        <v>130.341509</v>
      </c>
      <c r="J48" s="42"/>
    </row>
    <row r="49" spans="1:10" s="1" customFormat="1" ht="14.5" x14ac:dyDescent="0.35">
      <c r="A49" s="54" t="s">
        <v>112</v>
      </c>
      <c r="B49" s="49">
        <v>400000</v>
      </c>
      <c r="C49" s="56">
        <v>0.126</v>
      </c>
      <c r="D49" s="52">
        <v>39883</v>
      </c>
      <c r="E49" s="52">
        <v>47188</v>
      </c>
      <c r="F49" s="61">
        <v>46092</v>
      </c>
      <c r="G49" s="62">
        <v>46276</v>
      </c>
      <c r="H49" s="50">
        <v>1.5591000000000001E-2</v>
      </c>
      <c r="I49" s="57">
        <v>130.80481</v>
      </c>
      <c r="J49" s="42"/>
    </row>
    <row r="50" spans="1:10" s="1" customFormat="1" ht="14.5" x14ac:dyDescent="0.35">
      <c r="A50" s="54" t="s">
        <v>113</v>
      </c>
      <c r="B50" s="49">
        <v>2500000</v>
      </c>
      <c r="C50" s="56">
        <v>0.126</v>
      </c>
      <c r="D50" s="52">
        <v>39890</v>
      </c>
      <c r="E50" s="52">
        <v>47195</v>
      </c>
      <c r="F50" s="61">
        <v>46099</v>
      </c>
      <c r="G50" s="62">
        <v>46283</v>
      </c>
      <c r="H50" s="50">
        <v>1.5635E-2</v>
      </c>
      <c r="I50" s="57">
        <v>130.99069700000001</v>
      </c>
      <c r="J50" s="42"/>
    </row>
    <row r="51" spans="1:10" s="1" customFormat="1" ht="14.5" x14ac:dyDescent="0.35">
      <c r="A51" s="54" t="s">
        <v>114</v>
      </c>
      <c r="B51" s="49">
        <v>3800000</v>
      </c>
      <c r="C51" s="56">
        <v>0.127</v>
      </c>
      <c r="D51" s="52">
        <v>39897</v>
      </c>
      <c r="E51" s="52">
        <v>47202</v>
      </c>
      <c r="F51" s="61">
        <v>46106</v>
      </c>
      <c r="G51" s="62">
        <v>46290</v>
      </c>
      <c r="H51" s="50">
        <v>1.5678999999999998E-2</v>
      </c>
      <c r="I51" s="57">
        <v>131.45898700000001</v>
      </c>
      <c r="J51" s="42"/>
    </row>
    <row r="52" spans="1:10" s="1" customFormat="1" ht="14.5" x14ac:dyDescent="0.35">
      <c r="A52" s="54" t="s">
        <v>115</v>
      </c>
      <c r="B52" s="49">
        <v>2400000</v>
      </c>
      <c r="C52" s="56">
        <v>0.12809999999999999</v>
      </c>
      <c r="D52" s="52">
        <v>39918</v>
      </c>
      <c r="E52" s="52">
        <v>47223</v>
      </c>
      <c r="F52" s="61">
        <v>46127</v>
      </c>
      <c r="G52" s="62">
        <v>46310</v>
      </c>
      <c r="H52" s="50">
        <v>1.5812E-2</v>
      </c>
      <c r="I52" s="57">
        <v>132.33430200000001</v>
      </c>
      <c r="J52" s="42"/>
    </row>
    <row r="53" spans="1:10" s="1" customFormat="1" ht="14.5" x14ac:dyDescent="0.35">
      <c r="A53" s="54" t="s">
        <v>116</v>
      </c>
      <c r="B53" s="49">
        <v>6200000</v>
      </c>
      <c r="C53" s="56">
        <v>0.12970000000000001</v>
      </c>
      <c r="D53" s="52">
        <v>39946</v>
      </c>
      <c r="E53" s="52">
        <v>47251</v>
      </c>
      <c r="F53" s="61">
        <v>45974</v>
      </c>
      <c r="G53" s="62">
        <v>46155</v>
      </c>
      <c r="H53" s="50">
        <v>1.5990000000000001E-2</v>
      </c>
      <c r="I53" s="57">
        <v>133.56434100000001</v>
      </c>
      <c r="J53" s="42"/>
    </row>
    <row r="54" spans="1:10" s="1" customFormat="1" ht="14.5" x14ac:dyDescent="0.35">
      <c r="A54" s="54" t="s">
        <v>117</v>
      </c>
      <c r="B54" s="49">
        <v>4700000</v>
      </c>
      <c r="C54" s="56">
        <v>0.13</v>
      </c>
      <c r="D54" s="52">
        <v>39981</v>
      </c>
      <c r="E54" s="52">
        <v>47286</v>
      </c>
      <c r="F54" s="61">
        <v>46008</v>
      </c>
      <c r="G54" s="62">
        <v>46190</v>
      </c>
      <c r="H54" s="50">
        <v>1.6215E-2</v>
      </c>
      <c r="I54" s="57">
        <v>134.60454999999999</v>
      </c>
      <c r="J54" s="42"/>
    </row>
    <row r="55" spans="1:10" s="1" customFormat="1" ht="14.5" x14ac:dyDescent="0.35">
      <c r="A55" s="54" t="s">
        <v>118</v>
      </c>
      <c r="B55" s="49">
        <v>6500000</v>
      </c>
      <c r="C55" s="56">
        <v>0.13</v>
      </c>
      <c r="D55" s="52">
        <v>39995</v>
      </c>
      <c r="E55" s="52">
        <v>47300</v>
      </c>
      <c r="F55" s="61">
        <v>46023</v>
      </c>
      <c r="G55" s="62">
        <v>46204</v>
      </c>
      <c r="H55" s="50">
        <v>1.6306000000000001E-2</v>
      </c>
      <c r="I55" s="57">
        <v>134.994303</v>
      </c>
      <c r="J55" s="42"/>
    </row>
    <row r="56" spans="1:10" s="1" customFormat="1" ht="14.5" x14ac:dyDescent="0.35">
      <c r="A56" s="54" t="s">
        <v>119</v>
      </c>
      <c r="B56" s="49">
        <v>15750000</v>
      </c>
      <c r="C56" s="56">
        <v>0.13</v>
      </c>
      <c r="D56" s="52">
        <v>40009</v>
      </c>
      <c r="E56" s="52">
        <v>47314</v>
      </c>
      <c r="F56" s="61">
        <v>46037</v>
      </c>
      <c r="G56" s="62">
        <v>46218</v>
      </c>
      <c r="H56" s="50">
        <v>1.6396000000000001E-2</v>
      </c>
      <c r="I56" s="57">
        <v>135.37573699999999</v>
      </c>
      <c r="J56" s="42"/>
    </row>
    <row r="57" spans="1:10" s="1" customFormat="1" ht="14.5" x14ac:dyDescent="0.35">
      <c r="A57" s="54" t="s">
        <v>120</v>
      </c>
      <c r="B57" s="49">
        <v>11448000</v>
      </c>
      <c r="C57" s="56">
        <v>0.13</v>
      </c>
      <c r="D57" s="52">
        <v>40030</v>
      </c>
      <c r="E57" s="52">
        <v>47335</v>
      </c>
      <c r="F57" s="61">
        <v>46058</v>
      </c>
      <c r="G57" s="62">
        <v>46239</v>
      </c>
      <c r="H57" s="50">
        <v>1.6531000000000001E-2</v>
      </c>
      <c r="I57" s="57">
        <v>135.946291</v>
      </c>
      <c r="J57" s="42"/>
    </row>
    <row r="58" spans="1:10" s="1" customFormat="1" ht="14.5" x14ac:dyDescent="0.35">
      <c r="A58" s="54" t="s">
        <v>121</v>
      </c>
      <c r="B58" s="49">
        <v>13043000</v>
      </c>
      <c r="C58" s="56">
        <v>0.13</v>
      </c>
      <c r="D58" s="52">
        <v>40044</v>
      </c>
      <c r="E58" s="52">
        <v>47349</v>
      </c>
      <c r="F58" s="61">
        <v>46072</v>
      </c>
      <c r="G58" s="62">
        <v>46253</v>
      </c>
      <c r="H58" s="50">
        <v>1.6621E-2</v>
      </c>
      <c r="I58" s="57">
        <v>136.32560000000001</v>
      </c>
      <c r="J58" s="42"/>
    </row>
    <row r="59" spans="1:10" s="1" customFormat="1" ht="14.5" x14ac:dyDescent="0.35">
      <c r="A59" s="54" t="s">
        <v>122</v>
      </c>
      <c r="B59" s="49">
        <v>10000000</v>
      </c>
      <c r="C59" s="56">
        <v>0.12</v>
      </c>
      <c r="D59" s="52">
        <v>40058</v>
      </c>
      <c r="E59" s="52">
        <v>47363</v>
      </c>
      <c r="F59" s="61">
        <v>46083</v>
      </c>
      <c r="G59" s="62">
        <v>46267</v>
      </c>
      <c r="H59" s="50">
        <v>1.6711E-2</v>
      </c>
      <c r="I59" s="57">
        <v>133.409257</v>
      </c>
      <c r="J59" s="42"/>
    </row>
    <row r="60" spans="1:10" s="1" customFormat="1" ht="14.5" x14ac:dyDescent="0.35">
      <c r="A60" s="54" t="s">
        <v>123</v>
      </c>
      <c r="B60" s="49">
        <v>12000000</v>
      </c>
      <c r="C60" s="56">
        <v>0.12</v>
      </c>
      <c r="D60" s="52">
        <v>40072</v>
      </c>
      <c r="E60" s="52">
        <v>47377</v>
      </c>
      <c r="F60" s="61">
        <v>46097</v>
      </c>
      <c r="G60" s="62">
        <v>46281</v>
      </c>
      <c r="H60" s="50">
        <v>1.6801E-2</v>
      </c>
      <c r="I60" s="57">
        <v>133.74486899999999</v>
      </c>
      <c r="J60" s="42"/>
    </row>
    <row r="61" spans="1:10" s="1" customFormat="1" ht="14.5" x14ac:dyDescent="0.35">
      <c r="A61" s="54" t="s">
        <v>124</v>
      </c>
      <c r="B61" s="49">
        <v>14000000</v>
      </c>
      <c r="C61" s="56">
        <v>0.12</v>
      </c>
      <c r="D61" s="52">
        <v>40086</v>
      </c>
      <c r="E61" s="52">
        <v>47391</v>
      </c>
      <c r="F61" s="61">
        <v>46112</v>
      </c>
      <c r="G61" s="62">
        <v>46295</v>
      </c>
      <c r="H61" s="50">
        <v>1.6892000000000001E-2</v>
      </c>
      <c r="I61" s="57">
        <v>134.10137800000001</v>
      </c>
      <c r="J61" s="42"/>
    </row>
    <row r="62" spans="1:10" s="1" customFormat="1" ht="14.5" x14ac:dyDescent="0.35">
      <c r="A62" s="54" t="s">
        <v>125</v>
      </c>
      <c r="B62" s="49">
        <v>10000000</v>
      </c>
      <c r="C62" s="56">
        <v>0.11</v>
      </c>
      <c r="D62" s="52">
        <v>40088</v>
      </c>
      <c r="E62" s="52">
        <v>47393</v>
      </c>
      <c r="F62" s="61">
        <v>46114</v>
      </c>
      <c r="G62" s="62">
        <v>46297</v>
      </c>
      <c r="H62" s="50">
        <v>1.6903999999999999E-2</v>
      </c>
      <c r="I62" s="57">
        <v>130.837299</v>
      </c>
      <c r="J62" s="42"/>
    </row>
    <row r="63" spans="1:10" s="1" customFormat="1" ht="14.5" x14ac:dyDescent="0.35">
      <c r="A63" s="54" t="s">
        <v>126</v>
      </c>
      <c r="B63" s="49">
        <v>14300000</v>
      </c>
      <c r="C63" s="56">
        <v>0.11</v>
      </c>
      <c r="D63" s="52">
        <v>40100</v>
      </c>
      <c r="E63" s="52">
        <v>47405</v>
      </c>
      <c r="F63" s="61">
        <v>46126</v>
      </c>
      <c r="G63" s="62">
        <v>46309</v>
      </c>
      <c r="H63" s="50">
        <v>1.6982000000000001E-2</v>
      </c>
      <c r="I63" s="57">
        <v>131.094494</v>
      </c>
      <c r="J63" s="42"/>
    </row>
    <row r="64" spans="1:10" s="1" customFormat="1" ht="14.5" x14ac:dyDescent="0.35">
      <c r="A64" s="54" t="s">
        <v>127</v>
      </c>
      <c r="B64" s="49">
        <v>16000000</v>
      </c>
      <c r="C64" s="56">
        <v>0.11</v>
      </c>
      <c r="D64" s="52">
        <v>40114</v>
      </c>
      <c r="E64" s="52">
        <v>47419</v>
      </c>
      <c r="F64" s="61">
        <v>46140</v>
      </c>
      <c r="G64" s="62">
        <v>46323</v>
      </c>
      <c r="H64" s="50">
        <v>1.7072E-2</v>
      </c>
      <c r="I64" s="57">
        <v>131.394217</v>
      </c>
      <c r="J64" s="42"/>
    </row>
    <row r="65" spans="1:11" s="1" customFormat="1" ht="14.5" x14ac:dyDescent="0.35">
      <c r="A65" s="54" t="s">
        <v>128</v>
      </c>
      <c r="B65" s="49">
        <v>3000000</v>
      </c>
      <c r="C65" s="56">
        <v>0.09</v>
      </c>
      <c r="D65" s="52">
        <v>40123</v>
      </c>
      <c r="E65" s="52">
        <v>47428</v>
      </c>
      <c r="F65" s="61">
        <v>45967</v>
      </c>
      <c r="G65" s="62">
        <v>46148</v>
      </c>
      <c r="H65" s="50">
        <v>1.7129999999999999E-2</v>
      </c>
      <c r="I65" s="57">
        <v>124.765359</v>
      </c>
      <c r="J65" s="42"/>
      <c r="K65" s="12"/>
    </row>
    <row r="66" spans="1:11" s="1" customFormat="1" ht="14.5" x14ac:dyDescent="0.35">
      <c r="A66" s="54" t="s">
        <v>129</v>
      </c>
      <c r="B66" s="49">
        <v>11000000</v>
      </c>
      <c r="C66" s="56">
        <v>0.09</v>
      </c>
      <c r="D66" s="52">
        <v>40135</v>
      </c>
      <c r="E66" s="52">
        <v>47440</v>
      </c>
      <c r="F66" s="61">
        <v>45979</v>
      </c>
      <c r="G66" s="62">
        <v>46160</v>
      </c>
      <c r="H66" s="50">
        <v>1.7207E-2</v>
      </c>
      <c r="I66" s="57">
        <v>124.960474</v>
      </c>
      <c r="J66" s="42"/>
      <c r="K66" s="12"/>
    </row>
    <row r="67" spans="1:11" s="1" customFormat="1" ht="14.5" x14ac:dyDescent="0.35">
      <c r="A67" s="54" t="s">
        <v>130</v>
      </c>
      <c r="B67" s="49">
        <v>7000000</v>
      </c>
      <c r="C67" s="56">
        <v>0.09</v>
      </c>
      <c r="D67" s="52">
        <v>40142</v>
      </c>
      <c r="E67" s="52">
        <v>47447</v>
      </c>
      <c r="F67" s="127">
        <v>45986</v>
      </c>
      <c r="G67" s="128">
        <v>46167</v>
      </c>
      <c r="H67" s="50">
        <v>1.7252E-2</v>
      </c>
      <c r="I67" s="57">
        <v>125.07399599999999</v>
      </c>
      <c r="J67" s="42"/>
      <c r="K67" s="12"/>
    </row>
    <row r="68" spans="1:11" s="1" customFormat="1" ht="14.5" x14ac:dyDescent="0.35">
      <c r="A68" s="54" t="s">
        <v>131</v>
      </c>
      <c r="B68" s="49">
        <v>5800000</v>
      </c>
      <c r="C68" s="56">
        <v>0.08</v>
      </c>
      <c r="D68" s="52">
        <v>40151</v>
      </c>
      <c r="E68" s="52">
        <v>47456</v>
      </c>
      <c r="F68" s="127">
        <v>45995</v>
      </c>
      <c r="G68" s="128">
        <v>46177</v>
      </c>
      <c r="H68" s="50">
        <v>1.7309999999999999E-2</v>
      </c>
      <c r="I68" s="57">
        <v>121.76310100000001</v>
      </c>
      <c r="J68" s="42"/>
      <c r="K68" s="12"/>
    </row>
    <row r="69" spans="1:11" s="1" customFormat="1" ht="14.5" x14ac:dyDescent="0.35">
      <c r="A69" s="54" t="s">
        <v>132</v>
      </c>
      <c r="B69" s="49">
        <v>8000000</v>
      </c>
      <c r="C69" s="56">
        <v>0.08</v>
      </c>
      <c r="D69" s="52">
        <v>40165</v>
      </c>
      <c r="E69" s="52">
        <v>47470</v>
      </c>
      <c r="F69" s="127">
        <v>46009</v>
      </c>
      <c r="G69" s="128">
        <v>46191</v>
      </c>
      <c r="H69" s="50">
        <v>1.7399999999999999E-2</v>
      </c>
      <c r="I69" s="57">
        <v>121.952359</v>
      </c>
      <c r="J69" s="42"/>
      <c r="K69" s="12"/>
    </row>
    <row r="70" spans="1:11" s="1" customFormat="1" ht="14.5" x14ac:dyDescent="0.35">
      <c r="A70" s="54" t="s">
        <v>133</v>
      </c>
      <c r="B70" s="49">
        <v>5000000</v>
      </c>
      <c r="C70" s="56">
        <v>0.08</v>
      </c>
      <c r="D70" s="52">
        <v>40141</v>
      </c>
      <c r="E70" s="52">
        <v>47476</v>
      </c>
      <c r="F70" s="127">
        <v>46015</v>
      </c>
      <c r="G70" s="128">
        <v>46197</v>
      </c>
      <c r="H70" s="50">
        <v>1.7439E-2</v>
      </c>
      <c r="I70" s="57">
        <v>122.033072</v>
      </c>
      <c r="J70" s="42"/>
      <c r="K70" s="12"/>
    </row>
    <row r="71" spans="1:11" s="1" customFormat="1" ht="14.5" x14ac:dyDescent="0.35">
      <c r="A71" s="54" t="s">
        <v>134</v>
      </c>
      <c r="B71" s="49">
        <v>10000000</v>
      </c>
      <c r="C71" s="56">
        <v>0.08</v>
      </c>
      <c r="D71" s="52">
        <v>40177</v>
      </c>
      <c r="E71" s="52">
        <v>47482</v>
      </c>
      <c r="F71" s="61">
        <v>46021</v>
      </c>
      <c r="G71" s="62">
        <v>46203</v>
      </c>
      <c r="H71" s="50">
        <v>1.7476999999999999E-2</v>
      </c>
      <c r="I71" s="57">
        <v>122.114047</v>
      </c>
      <c r="J71" s="42"/>
      <c r="K71" s="12"/>
    </row>
    <row r="72" spans="1:11" s="1" customFormat="1" ht="14.5" x14ac:dyDescent="0.35">
      <c r="A72" s="54" t="s">
        <v>135</v>
      </c>
      <c r="B72" s="49">
        <v>11000000</v>
      </c>
      <c r="C72" s="56">
        <v>0.08</v>
      </c>
      <c r="D72" s="52">
        <v>40184</v>
      </c>
      <c r="E72" s="52">
        <v>47489</v>
      </c>
      <c r="F72" s="61">
        <v>46028</v>
      </c>
      <c r="G72" s="62">
        <v>46209</v>
      </c>
      <c r="H72" s="50">
        <v>1.7521999999999999E-2</v>
      </c>
      <c r="I72" s="57">
        <v>122.198003</v>
      </c>
      <c r="J72" s="42"/>
      <c r="K72" s="12"/>
    </row>
    <row r="73" spans="1:11" s="1" customFormat="1" ht="14.5" x14ac:dyDescent="0.35">
      <c r="A73" s="54" t="s">
        <v>136</v>
      </c>
      <c r="B73" s="49">
        <v>10000000</v>
      </c>
      <c r="C73" s="56">
        <v>0.08</v>
      </c>
      <c r="D73" s="52">
        <v>40198</v>
      </c>
      <c r="E73" s="52">
        <v>47503</v>
      </c>
      <c r="F73" s="61">
        <v>46042</v>
      </c>
      <c r="G73" s="62">
        <v>46223</v>
      </c>
      <c r="H73" s="50">
        <v>1.7613E-2</v>
      </c>
      <c r="I73" s="57">
        <v>122.386363</v>
      </c>
      <c r="J73" s="42"/>
      <c r="K73" s="12"/>
    </row>
    <row r="74" spans="1:11" s="1" customFormat="1" ht="14.5" x14ac:dyDescent="0.35">
      <c r="A74" s="54" t="s">
        <v>137</v>
      </c>
      <c r="B74" s="49">
        <v>8100000</v>
      </c>
      <c r="C74" s="56">
        <v>0.08</v>
      </c>
      <c r="D74" s="52">
        <v>40212</v>
      </c>
      <c r="E74" s="52">
        <v>47517</v>
      </c>
      <c r="F74" s="61">
        <v>46056</v>
      </c>
      <c r="G74" s="62">
        <v>46237</v>
      </c>
      <c r="H74" s="50">
        <v>1.7703E-2</v>
      </c>
      <c r="I74" s="57">
        <v>122.57438500000001</v>
      </c>
      <c r="J74" s="42"/>
      <c r="K74" s="12"/>
    </row>
    <row r="75" spans="1:11" s="1" customFormat="1" ht="14.5" x14ac:dyDescent="0.35">
      <c r="A75" s="54" t="s">
        <v>138</v>
      </c>
      <c r="B75" s="49">
        <v>8300000</v>
      </c>
      <c r="C75" s="56">
        <v>0.08</v>
      </c>
      <c r="D75" s="52">
        <v>40226</v>
      </c>
      <c r="E75" s="52">
        <v>47531</v>
      </c>
      <c r="F75" s="61">
        <v>46070</v>
      </c>
      <c r="G75" s="62">
        <v>46251</v>
      </c>
      <c r="H75" s="50">
        <v>1.7793E-2</v>
      </c>
      <c r="I75" s="57">
        <v>122.761669</v>
      </c>
      <c r="J75" s="42"/>
      <c r="K75" s="12"/>
    </row>
    <row r="76" spans="1:11" s="1" customFormat="1" ht="14.5" x14ac:dyDescent="0.35">
      <c r="A76" s="54" t="s">
        <v>139</v>
      </c>
      <c r="B76" s="49">
        <v>6930000</v>
      </c>
      <c r="C76" s="56">
        <v>0.08</v>
      </c>
      <c r="D76" s="52">
        <v>40240</v>
      </c>
      <c r="E76" s="52">
        <v>47545</v>
      </c>
      <c r="F76" s="61">
        <v>46084</v>
      </c>
      <c r="G76" s="62">
        <v>46268</v>
      </c>
      <c r="H76" s="50">
        <v>1.7883E-2</v>
      </c>
      <c r="I76" s="57">
        <v>122.96334</v>
      </c>
      <c r="J76" s="42"/>
      <c r="K76" s="12"/>
    </row>
    <row r="77" spans="1:11" s="1" customFormat="1" ht="14.5" x14ac:dyDescent="0.35">
      <c r="A77" s="54" t="s">
        <v>140</v>
      </c>
      <c r="B77" s="49">
        <v>16100000</v>
      </c>
      <c r="C77" s="56">
        <v>0.08</v>
      </c>
      <c r="D77" s="52">
        <v>40247</v>
      </c>
      <c r="E77" s="52">
        <v>47552</v>
      </c>
      <c r="F77" s="61">
        <v>46091</v>
      </c>
      <c r="G77" s="62">
        <v>46275</v>
      </c>
      <c r="H77" s="50">
        <v>1.7927999999999999E-2</v>
      </c>
      <c r="I77" s="57">
        <v>123.05450399999999</v>
      </c>
      <c r="J77" s="42"/>
      <c r="K77" s="12"/>
    </row>
    <row r="78" spans="1:11" s="1" customFormat="1" ht="14.5" x14ac:dyDescent="0.35">
      <c r="A78" s="54" t="s">
        <v>141</v>
      </c>
      <c r="B78" s="49">
        <v>13015000</v>
      </c>
      <c r="C78" s="56">
        <v>0.08</v>
      </c>
      <c r="D78" s="52">
        <v>40261</v>
      </c>
      <c r="E78" s="52">
        <v>47566</v>
      </c>
      <c r="F78" s="61">
        <v>46105</v>
      </c>
      <c r="G78" s="62">
        <v>46289</v>
      </c>
      <c r="H78" s="50">
        <v>1.8017999999999999E-2</v>
      </c>
      <c r="I78" s="57">
        <v>123.236295</v>
      </c>
      <c r="J78" s="42"/>
      <c r="K78" s="12"/>
    </row>
    <row r="79" spans="1:11" s="1" customFormat="1" ht="14.5" x14ac:dyDescent="0.35">
      <c r="A79" s="54" t="s">
        <v>142</v>
      </c>
      <c r="B79" s="49">
        <v>17000000</v>
      </c>
      <c r="C79" s="56">
        <v>0.08</v>
      </c>
      <c r="D79" s="52">
        <v>40282</v>
      </c>
      <c r="E79" s="52">
        <v>47587</v>
      </c>
      <c r="F79" s="61">
        <v>46126</v>
      </c>
      <c r="G79" s="62">
        <v>46309</v>
      </c>
      <c r="H79" s="50">
        <v>1.8152999999999999E-2</v>
      </c>
      <c r="I79" s="57">
        <v>123.506266</v>
      </c>
      <c r="J79" s="42"/>
      <c r="K79" s="12"/>
    </row>
    <row r="80" spans="1:11" s="1" customFormat="1" ht="14.5" x14ac:dyDescent="0.35">
      <c r="A80" s="54" t="s">
        <v>143</v>
      </c>
      <c r="B80" s="49">
        <v>2000000</v>
      </c>
      <c r="C80" s="56">
        <v>0.08</v>
      </c>
      <c r="D80" s="52">
        <v>40289</v>
      </c>
      <c r="E80" s="52">
        <v>47594</v>
      </c>
      <c r="F80" s="61">
        <v>46133</v>
      </c>
      <c r="G80" s="62">
        <v>46316</v>
      </c>
      <c r="H80" s="50">
        <v>1.8197999999999999E-2</v>
      </c>
      <c r="I80" s="57">
        <v>123.59695499999999</v>
      </c>
      <c r="J80" s="42"/>
      <c r="K80" s="12"/>
    </row>
    <row r="81" spans="1:11" s="1" customFormat="1" ht="14.5" x14ac:dyDescent="0.35">
      <c r="A81" s="54" t="s">
        <v>144</v>
      </c>
      <c r="B81" s="49">
        <v>5100000</v>
      </c>
      <c r="C81" s="56">
        <v>0.08</v>
      </c>
      <c r="D81" s="52">
        <v>40296</v>
      </c>
      <c r="E81" s="52">
        <v>47601</v>
      </c>
      <c r="F81" s="61">
        <v>46140</v>
      </c>
      <c r="G81" s="62">
        <v>46323</v>
      </c>
      <c r="H81" s="50">
        <v>1.8244E-2</v>
      </c>
      <c r="I81" s="57">
        <v>123.68702999999999</v>
      </c>
      <c r="J81" s="42"/>
      <c r="K81" s="12"/>
    </row>
    <row r="82" spans="1:11" s="1" customFormat="1" ht="14.5" x14ac:dyDescent="0.35">
      <c r="A82" s="54" t="s">
        <v>145</v>
      </c>
      <c r="B82" s="49">
        <v>10100000</v>
      </c>
      <c r="C82" s="56">
        <v>8.2500000000000004E-2</v>
      </c>
      <c r="D82" s="52">
        <v>40317</v>
      </c>
      <c r="E82" s="52">
        <v>47622</v>
      </c>
      <c r="F82" s="61">
        <v>45980</v>
      </c>
      <c r="G82" s="62">
        <v>46161</v>
      </c>
      <c r="H82" s="50">
        <v>1.8379E-2</v>
      </c>
      <c r="I82" s="57">
        <v>124.928899</v>
      </c>
      <c r="J82" s="42"/>
      <c r="K82" s="12"/>
    </row>
    <row r="83" spans="1:11" s="1" customFormat="1" ht="14.5" x14ac:dyDescent="0.35">
      <c r="A83" s="54" t="s">
        <v>146</v>
      </c>
      <c r="B83" s="49">
        <v>11000000</v>
      </c>
      <c r="C83" s="56">
        <v>8.5000000000000006E-2</v>
      </c>
      <c r="D83" s="52">
        <v>40324</v>
      </c>
      <c r="E83" s="52">
        <v>47629</v>
      </c>
      <c r="F83" s="61">
        <v>45987</v>
      </c>
      <c r="G83" s="62">
        <v>46168</v>
      </c>
      <c r="H83" s="50">
        <v>1.8423999999999999E-2</v>
      </c>
      <c r="I83" s="57">
        <v>125.999145</v>
      </c>
      <c r="J83" s="42"/>
      <c r="K83" s="12"/>
    </row>
    <row r="84" spans="1:11" s="1" customFormat="1" ht="14.5" x14ac:dyDescent="0.35">
      <c r="A84" s="54" t="s">
        <v>147</v>
      </c>
      <c r="B84" s="49">
        <v>300000</v>
      </c>
      <c r="C84" s="56">
        <v>8.7499999999999994E-2</v>
      </c>
      <c r="D84" s="52">
        <v>40331</v>
      </c>
      <c r="E84" s="52">
        <v>47636</v>
      </c>
      <c r="F84" s="61">
        <v>45993</v>
      </c>
      <c r="G84" s="62">
        <v>46175</v>
      </c>
      <c r="H84" s="50">
        <v>1.8468999999999999E-2</v>
      </c>
      <c r="I84" s="57">
        <v>127.074725</v>
      </c>
      <c r="J84" s="42"/>
      <c r="K84" s="12"/>
    </row>
    <row r="85" spans="1:11" s="1" customFormat="1" ht="14.5" x14ac:dyDescent="0.35">
      <c r="A85" s="54" t="s">
        <v>148</v>
      </c>
      <c r="B85" s="49">
        <v>21000000</v>
      </c>
      <c r="C85" s="56">
        <v>0.09</v>
      </c>
      <c r="D85" s="52">
        <v>40340</v>
      </c>
      <c r="E85" s="52">
        <v>47645</v>
      </c>
      <c r="F85" s="61">
        <v>46002</v>
      </c>
      <c r="G85" s="62">
        <v>46184</v>
      </c>
      <c r="H85" s="50">
        <v>1.8526999999999998E-2</v>
      </c>
      <c r="I85" s="57">
        <v>128.19134099999999</v>
      </c>
      <c r="J85" s="42"/>
      <c r="K85" s="12"/>
    </row>
    <row r="86" spans="1:11" s="1" customFormat="1" ht="14.5" x14ac:dyDescent="0.35">
      <c r="A86" s="54" t="s">
        <v>149</v>
      </c>
      <c r="B86" s="49">
        <v>7000000</v>
      </c>
      <c r="C86" s="56">
        <v>9.2499999999999999E-2</v>
      </c>
      <c r="D86" s="52">
        <v>40345</v>
      </c>
      <c r="E86" s="52">
        <v>47650</v>
      </c>
      <c r="F86" s="61">
        <v>46007</v>
      </c>
      <c r="G86" s="62">
        <v>46189</v>
      </c>
      <c r="H86" s="50">
        <v>1.8558999999999999E-2</v>
      </c>
      <c r="I86" s="57">
        <v>129.25609700000001</v>
      </c>
      <c r="J86" s="42"/>
      <c r="K86" s="12"/>
    </row>
    <row r="87" spans="1:11" s="1" customFormat="1" ht="14.5" x14ac:dyDescent="0.35">
      <c r="A87" s="54" t="s">
        <v>150</v>
      </c>
      <c r="B87" s="49">
        <v>14200000</v>
      </c>
      <c r="C87" s="56">
        <v>9.5000000000000001E-2</v>
      </c>
      <c r="D87" s="52">
        <v>40352</v>
      </c>
      <c r="E87" s="52">
        <v>47657</v>
      </c>
      <c r="F87" s="61">
        <v>46014</v>
      </c>
      <c r="G87" s="62">
        <v>46196</v>
      </c>
      <c r="H87" s="50">
        <v>1.8603999999999999E-2</v>
      </c>
      <c r="I87" s="57">
        <v>130.35946300000001</v>
      </c>
      <c r="J87" s="42"/>
      <c r="K87" s="12"/>
    </row>
    <row r="88" spans="1:11" s="1" customFormat="1" ht="14.5" x14ac:dyDescent="0.35">
      <c r="A88" s="54" t="s">
        <v>151</v>
      </c>
      <c r="B88" s="49">
        <v>20000000</v>
      </c>
      <c r="C88" s="56">
        <v>0.1</v>
      </c>
      <c r="D88" s="52">
        <v>40366</v>
      </c>
      <c r="E88" s="52">
        <v>47671</v>
      </c>
      <c r="F88" s="61">
        <v>46029</v>
      </c>
      <c r="G88" s="62">
        <v>46210</v>
      </c>
      <c r="H88" s="50">
        <v>1.8693999999999999E-2</v>
      </c>
      <c r="I88" s="57">
        <v>132.59925000000001</v>
      </c>
      <c r="J88" s="42"/>
      <c r="K88" s="12"/>
    </row>
    <row r="89" spans="1:11" s="1" customFormat="1" ht="14.5" x14ac:dyDescent="0.35">
      <c r="A89" s="54" t="s">
        <v>152</v>
      </c>
      <c r="B89" s="49">
        <v>12100000</v>
      </c>
      <c r="C89" s="56">
        <v>0.1</v>
      </c>
      <c r="D89" s="52">
        <v>40373</v>
      </c>
      <c r="E89" s="52">
        <v>47678</v>
      </c>
      <c r="F89" s="61">
        <v>46036</v>
      </c>
      <c r="G89" s="62">
        <v>46217</v>
      </c>
      <c r="H89" s="50">
        <v>1.8738999999999999E-2</v>
      </c>
      <c r="I89" s="57">
        <v>132.722262</v>
      </c>
      <c r="J89" s="42"/>
      <c r="K89" s="12"/>
    </row>
    <row r="90" spans="1:11" s="1" customFormat="1" ht="14.5" x14ac:dyDescent="0.35">
      <c r="A90" s="54" t="s">
        <v>153</v>
      </c>
      <c r="B90" s="49">
        <v>28935000</v>
      </c>
      <c r="C90" s="56">
        <v>0.1</v>
      </c>
      <c r="D90" s="52">
        <v>40387</v>
      </c>
      <c r="E90" s="52">
        <v>47692</v>
      </c>
      <c r="F90" s="61">
        <v>46050</v>
      </c>
      <c r="G90" s="62">
        <v>46231</v>
      </c>
      <c r="H90" s="50">
        <v>1.8828999999999999E-2</v>
      </c>
      <c r="I90" s="57">
        <v>132.96769599999999</v>
      </c>
      <c r="J90" s="42"/>
      <c r="K90" s="12"/>
    </row>
    <row r="91" spans="1:11" s="1" customFormat="1" ht="14.5" x14ac:dyDescent="0.35">
      <c r="A91" s="54" t="s">
        <v>154</v>
      </c>
      <c r="B91" s="49">
        <v>10000000</v>
      </c>
      <c r="C91" s="56">
        <v>0.1</v>
      </c>
      <c r="D91" s="52">
        <v>40394</v>
      </c>
      <c r="E91" s="52">
        <v>47699</v>
      </c>
      <c r="F91" s="61">
        <v>46057</v>
      </c>
      <c r="G91" s="62">
        <v>46238</v>
      </c>
      <c r="H91" s="50">
        <v>1.8874999999999999E-2</v>
      </c>
      <c r="I91" s="57">
        <v>133.08963399999999</v>
      </c>
      <c r="J91" s="42"/>
      <c r="K91" s="12"/>
    </row>
    <row r="92" spans="1:11" s="1" customFormat="1" ht="14.5" x14ac:dyDescent="0.35">
      <c r="A92" s="54" t="s">
        <v>155</v>
      </c>
      <c r="B92" s="49">
        <v>2160000</v>
      </c>
      <c r="C92" s="56">
        <v>0.1</v>
      </c>
      <c r="D92" s="52">
        <v>40401</v>
      </c>
      <c r="E92" s="52">
        <v>47706</v>
      </c>
      <c r="F92" s="61">
        <v>46064</v>
      </c>
      <c r="G92" s="62">
        <v>46245</v>
      </c>
      <c r="H92" s="50">
        <v>1.8919999999999999E-2</v>
      </c>
      <c r="I92" s="57">
        <v>133.21186</v>
      </c>
      <c r="J92" s="42"/>
      <c r="K92" s="12"/>
    </row>
    <row r="93" spans="1:11" s="1" customFormat="1" ht="14.5" x14ac:dyDescent="0.35">
      <c r="A93" s="54" t="s">
        <v>156</v>
      </c>
      <c r="B93" s="49">
        <v>20100000</v>
      </c>
      <c r="C93" s="56">
        <v>0.14000000000000001</v>
      </c>
      <c r="D93" s="52">
        <v>40401</v>
      </c>
      <c r="E93" s="52">
        <v>51359</v>
      </c>
      <c r="F93" s="61">
        <v>46064</v>
      </c>
      <c r="G93" s="62">
        <v>46245</v>
      </c>
      <c r="H93" s="50">
        <v>4.1147000000000003E-2</v>
      </c>
      <c r="I93" s="57">
        <v>205.95613700000001</v>
      </c>
      <c r="J93" s="42"/>
      <c r="K93" s="12"/>
    </row>
    <row r="94" spans="1:11" s="1" customFormat="1" x14ac:dyDescent="0.25">
      <c r="A94" s="40"/>
      <c r="B94"/>
      <c r="C94"/>
      <c r="D94"/>
      <c r="E94"/>
      <c r="F94"/>
      <c r="G94"/>
      <c r="H94"/>
      <c r="I94" s="10"/>
      <c r="J94" s="27"/>
      <c r="K94" s="12"/>
    </row>
    <row r="95" spans="1:11" x14ac:dyDescent="0.25">
      <c r="A95" s="12" t="s">
        <v>55</v>
      </c>
      <c r="B95" s="12"/>
      <c r="C95" s="12"/>
      <c r="D95" s="12"/>
      <c r="E95" s="12"/>
      <c r="F95" s="12"/>
      <c r="J95" s="43"/>
    </row>
    <row r="96" spans="1:11" s="1" customFormat="1" x14ac:dyDescent="0.25">
      <c r="A96" s="12" t="s">
        <v>157</v>
      </c>
      <c r="B96" s="12"/>
      <c r="C96" s="12"/>
      <c r="D96" s="12"/>
      <c r="E96" s="12"/>
      <c r="F96" s="12"/>
      <c r="G96" s="12"/>
      <c r="H96" s="12"/>
      <c r="I96" s="12"/>
      <c r="J96" s="43"/>
      <c r="K96" s="12"/>
    </row>
    <row r="97" spans="1:11" s="1" customFormat="1" x14ac:dyDescent="0.25">
      <c r="A97" s="12" t="s">
        <v>158</v>
      </c>
      <c r="B97" s="12"/>
      <c r="C97" s="12"/>
      <c r="D97" s="12"/>
      <c r="E97" s="12"/>
      <c r="F97" s="12"/>
      <c r="G97" s="12"/>
      <c r="H97" s="12"/>
      <c r="I97" s="12"/>
      <c r="J97" s="43"/>
      <c r="K97" s="12"/>
    </row>
    <row r="98" spans="1:11" s="1" customFormat="1" x14ac:dyDescent="0.25">
      <c r="A98" s="12" t="s">
        <v>58</v>
      </c>
      <c r="B98" s="12"/>
      <c r="C98" s="12"/>
      <c r="D98" s="12"/>
      <c r="E98" s="12"/>
      <c r="F98" s="12"/>
      <c r="G98" s="12"/>
      <c r="H98" s="12"/>
      <c r="I98" s="12"/>
      <c r="J98" s="44"/>
      <c r="K98" s="12"/>
    </row>
    <row r="99" spans="1:11" x14ac:dyDescent="0.25">
      <c r="A99" s="12" t="s">
        <v>159</v>
      </c>
      <c r="B99" s="12"/>
      <c r="C99" s="12"/>
      <c r="D99" s="12"/>
      <c r="E99" s="12"/>
      <c r="F99" s="12"/>
      <c r="J99" s="44"/>
    </row>
    <row r="100" spans="1:11" x14ac:dyDescent="0.25">
      <c r="A100" s="12" t="s">
        <v>160</v>
      </c>
      <c r="B100" s="12"/>
      <c r="C100" s="12"/>
      <c r="D100" s="12"/>
      <c r="E100" s="12"/>
      <c r="F100" s="12"/>
      <c r="J100" s="44"/>
    </row>
    <row r="101" spans="1:11" x14ac:dyDescent="0.25">
      <c r="B101" s="12"/>
      <c r="C101" s="12"/>
      <c r="D101" s="12"/>
      <c r="E101" s="12"/>
      <c r="F101" s="12"/>
      <c r="G101" s="12"/>
      <c r="I101" s="45"/>
      <c r="J101" s="44"/>
    </row>
    <row r="102" spans="1:11" ht="13" x14ac:dyDescent="0.3">
      <c r="B102" s="4"/>
      <c r="C102" s="4"/>
      <c r="D102" s="4"/>
      <c r="E102" s="4"/>
      <c r="F102" s="12"/>
      <c r="G102" s="12"/>
      <c r="I102" s="6"/>
    </row>
    <row r="103" spans="1:11" x14ac:dyDescent="0.25">
      <c r="B103" s="12"/>
      <c r="C103" s="12"/>
      <c r="D103" s="12"/>
      <c r="E103" s="12"/>
    </row>
    <row r="104" spans="1:11" x14ac:dyDescent="0.25">
      <c r="B104" s="12"/>
      <c r="C104" s="12"/>
      <c r="D104" s="12"/>
      <c r="E104" s="12"/>
      <c r="F104" s="6"/>
      <c r="G104" s="6"/>
      <c r="H104" s="12"/>
      <c r="I104" s="24"/>
      <c r="J104" s="44"/>
    </row>
    <row r="105" spans="1:11" s="1" customFormat="1" x14ac:dyDescent="0.25">
      <c r="A105" s="40"/>
      <c r="B105"/>
      <c r="C105"/>
      <c r="D105"/>
      <c r="E105"/>
      <c r="F105"/>
      <c r="G105"/>
      <c r="H105"/>
      <c r="I105" s="10"/>
      <c r="J105" s="27"/>
      <c r="K105" s="24"/>
    </row>
  </sheetData>
  <sheetProtection algorithmName="SHA-512" hashValue="YWQzC5vh6sC7eMVKWhj+JhijdrMObnwjkAV8GR6e+3ayvBarLsR94CL6ciREbjhKSvNJWW6O6KnrToBzFHpXaw==" saltValue="gQxfMMrQ3Xvi7Gdf+XJo5Q==" spinCount="100000" sheet="1" objects="1" scenarios="1"/>
  <sortState xmlns:xlrd2="http://schemas.microsoft.com/office/spreadsheetml/2017/richdata2" ref="B9:J199">
    <sortCondition ref="E9:E199"/>
  </sortState>
  <phoneticPr fontId="0" type="noConversion"/>
  <conditionalFormatting sqref="J9:J93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4"/>
  <sheetViews>
    <sheetView zoomScaleNormal="100" workbookViewId="0">
      <pane ySplit="8" topLeftCell="A220" activePane="bottomLeft" state="frozen"/>
      <selection activeCell="F108" sqref="F108"/>
      <selection pane="bottomLeft" activeCell="A9" sqref="A9:A242"/>
    </sheetView>
  </sheetViews>
  <sheetFormatPr defaultColWidth="8.7265625" defaultRowHeight="13" x14ac:dyDescent="0.3"/>
  <cols>
    <col min="1" max="1" width="14.81640625" style="74" bestFit="1" customWidth="1"/>
    <col min="2" max="2" width="17.453125" style="74" bestFit="1" customWidth="1"/>
    <col min="3" max="3" width="15.1796875" style="74" customWidth="1"/>
    <col min="4" max="5" width="17.7265625" style="74" customWidth="1"/>
    <col min="6" max="6" width="18" style="74" customWidth="1"/>
    <col min="7" max="7" width="15.81640625" style="74" customWidth="1"/>
    <col min="8" max="8" width="14.453125" style="74" customWidth="1"/>
    <col min="9" max="9" width="12.7265625" style="74" customWidth="1"/>
    <col min="10" max="10" width="10.453125" style="75" bestFit="1" customWidth="1"/>
    <col min="11" max="11" width="8.453125" style="76" customWidth="1"/>
    <col min="12" max="16384" width="8.7265625" style="74"/>
  </cols>
  <sheetData>
    <row r="1" spans="1:11" x14ac:dyDescent="0.3">
      <c r="A1" s="72" t="s">
        <v>0</v>
      </c>
      <c r="B1" s="73"/>
      <c r="C1" s="73"/>
      <c r="D1" s="73"/>
      <c r="E1" s="73"/>
      <c r="I1" s="75"/>
    </row>
    <row r="2" spans="1:11" x14ac:dyDescent="0.3">
      <c r="B2" s="73" t="s">
        <v>1</v>
      </c>
      <c r="C2" s="77">
        <f>ValueDateFDB</f>
        <v>46142</v>
      </c>
      <c r="D2" s="73"/>
      <c r="E2" s="78"/>
      <c r="F2" s="79"/>
      <c r="H2" s="75"/>
      <c r="I2" s="75"/>
      <c r="K2" s="74"/>
    </row>
    <row r="3" spans="1:11" ht="6" customHeight="1" x14ac:dyDescent="0.3">
      <c r="C3" s="73"/>
      <c r="D3" s="73"/>
      <c r="E3" s="73"/>
      <c r="F3" s="73"/>
      <c r="H3" s="80"/>
      <c r="I3" s="75"/>
    </row>
    <row r="4" spans="1:11" x14ac:dyDescent="0.3">
      <c r="A4" s="81" t="s">
        <v>70</v>
      </c>
      <c r="B4" s="73"/>
      <c r="C4" s="73"/>
      <c r="E4" s="73"/>
      <c r="F4" s="73"/>
      <c r="I4" s="75"/>
    </row>
    <row r="6" spans="1:11" ht="14.5" x14ac:dyDescent="0.35">
      <c r="A6" s="82" t="s">
        <v>3</v>
      </c>
      <c r="B6" s="83" t="s">
        <v>4</v>
      </c>
      <c r="C6" s="84" t="s">
        <v>5</v>
      </c>
      <c r="D6" s="84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5" t="s">
        <v>11</v>
      </c>
      <c r="K6" s="86"/>
    </row>
    <row r="7" spans="1:11" ht="14.5" x14ac:dyDescent="0.35">
      <c r="A7" s="87"/>
      <c r="B7" s="88" t="s">
        <v>71</v>
      </c>
      <c r="C7" s="88" t="s">
        <v>63</v>
      </c>
      <c r="D7" s="88" t="s">
        <v>14</v>
      </c>
      <c r="E7" s="88" t="s">
        <v>14</v>
      </c>
      <c r="F7" s="88" t="s">
        <v>14</v>
      </c>
      <c r="G7" s="88" t="s">
        <v>14</v>
      </c>
      <c r="H7" s="88" t="s">
        <v>7</v>
      </c>
      <c r="I7" s="89">
        <v>100</v>
      </c>
      <c r="K7" s="90"/>
    </row>
    <row r="8" spans="1:11" ht="0.75" customHeight="1" x14ac:dyDescent="0.3">
      <c r="A8" s="91"/>
      <c r="B8" s="92"/>
      <c r="C8" s="93"/>
      <c r="D8" s="94"/>
      <c r="E8" s="95"/>
      <c r="F8" s="96"/>
      <c r="G8" s="95"/>
      <c r="H8" s="95"/>
      <c r="I8" s="97"/>
    </row>
    <row r="9" spans="1:11" ht="14.5" x14ac:dyDescent="0.35">
      <c r="A9" s="58" t="s">
        <v>161</v>
      </c>
      <c r="B9" s="49">
        <v>1000000</v>
      </c>
      <c r="C9" s="59">
        <v>5.3499999999999999E-2</v>
      </c>
      <c r="D9" s="52">
        <v>42494</v>
      </c>
      <c r="E9" s="60">
        <v>46146</v>
      </c>
      <c r="F9" s="61">
        <v>45965</v>
      </c>
      <c r="G9" s="62">
        <v>46146</v>
      </c>
      <c r="H9" s="50">
        <v>1.3300000000000001E-4</v>
      </c>
      <c r="I9" s="57">
        <v>100.058965</v>
      </c>
      <c r="J9" s="98"/>
      <c r="K9" s="99"/>
    </row>
    <row r="10" spans="1:11" ht="14.5" x14ac:dyDescent="0.35">
      <c r="A10" s="58" t="s">
        <v>162</v>
      </c>
      <c r="B10" s="49">
        <v>5000000</v>
      </c>
      <c r="C10" s="59">
        <v>5.3999999999999999E-2</v>
      </c>
      <c r="D10" s="52">
        <v>42501</v>
      </c>
      <c r="E10" s="60">
        <v>46153</v>
      </c>
      <c r="F10" s="61">
        <v>45972</v>
      </c>
      <c r="G10" s="62">
        <v>46153</v>
      </c>
      <c r="H10" s="50">
        <v>3.6499999999999998E-4</v>
      </c>
      <c r="I10" s="57">
        <v>100.162949</v>
      </c>
      <c r="J10" s="98"/>
      <c r="K10" s="99"/>
    </row>
    <row r="11" spans="1:11" ht="14.5" x14ac:dyDescent="0.35">
      <c r="A11" s="58" t="s">
        <v>163</v>
      </c>
      <c r="B11" s="49">
        <v>5000000</v>
      </c>
      <c r="C11" s="59">
        <v>5.45E-2</v>
      </c>
      <c r="D11" s="52">
        <v>42503</v>
      </c>
      <c r="E11" s="60">
        <v>46155</v>
      </c>
      <c r="F11" s="61">
        <v>45974</v>
      </c>
      <c r="G11" s="62">
        <v>46155</v>
      </c>
      <c r="H11" s="50">
        <v>4.3199999999999998E-4</v>
      </c>
      <c r="I11" s="57">
        <v>100.194125</v>
      </c>
      <c r="J11" s="98"/>
      <c r="K11" s="99"/>
    </row>
    <row r="12" spans="1:11" ht="14.5" x14ac:dyDescent="0.35">
      <c r="A12" s="58" t="s">
        <v>164</v>
      </c>
      <c r="B12" s="49">
        <v>1000000</v>
      </c>
      <c r="C12" s="59">
        <v>5.5E-2</v>
      </c>
      <c r="D12" s="52">
        <v>42522</v>
      </c>
      <c r="E12" s="60">
        <v>46174</v>
      </c>
      <c r="F12" s="61">
        <v>45992</v>
      </c>
      <c r="G12" s="62">
        <v>46174</v>
      </c>
      <c r="H12" s="50">
        <v>1.024E-3</v>
      </c>
      <c r="I12" s="57">
        <v>100.474268</v>
      </c>
      <c r="J12" s="98"/>
      <c r="K12" s="99"/>
    </row>
    <row r="13" spans="1:11" ht="14.5" x14ac:dyDescent="0.35">
      <c r="A13" s="58" t="s">
        <v>165</v>
      </c>
      <c r="B13" s="49">
        <v>10000000</v>
      </c>
      <c r="C13" s="59">
        <v>5.6000000000000001E-2</v>
      </c>
      <c r="D13" s="52">
        <v>42529</v>
      </c>
      <c r="E13" s="60">
        <v>46181</v>
      </c>
      <c r="F13" s="61">
        <v>45999</v>
      </c>
      <c r="G13" s="62">
        <v>46181</v>
      </c>
      <c r="H13" s="50">
        <v>1.121E-3</v>
      </c>
      <c r="I13" s="57">
        <v>100.587654</v>
      </c>
      <c r="J13" s="98"/>
      <c r="K13" s="99"/>
    </row>
    <row r="14" spans="1:11" ht="14.5" x14ac:dyDescent="0.35">
      <c r="A14" s="58" t="s">
        <v>166</v>
      </c>
      <c r="B14" s="49">
        <v>10000000</v>
      </c>
      <c r="C14" s="59">
        <v>5.6800000000000003E-2</v>
      </c>
      <c r="D14" s="60">
        <v>42536</v>
      </c>
      <c r="E14" s="60">
        <v>46188</v>
      </c>
      <c r="F14" s="61">
        <v>46006</v>
      </c>
      <c r="G14" s="62">
        <v>46188</v>
      </c>
      <c r="H14" s="50">
        <v>1.2179999999999999E-3</v>
      </c>
      <c r="I14" s="57">
        <v>100.701975</v>
      </c>
      <c r="J14" s="98"/>
      <c r="K14" s="99"/>
    </row>
    <row r="15" spans="1:11" ht="14.5" x14ac:dyDescent="0.35">
      <c r="A15" s="58" t="s">
        <v>167</v>
      </c>
      <c r="B15" s="49">
        <v>11000000</v>
      </c>
      <c r="C15" s="59">
        <v>5.7500000000000002E-2</v>
      </c>
      <c r="D15" s="60">
        <v>42543</v>
      </c>
      <c r="E15" s="60">
        <v>46195</v>
      </c>
      <c r="F15" s="61">
        <v>46013</v>
      </c>
      <c r="G15" s="62">
        <v>46195</v>
      </c>
      <c r="H15" s="50">
        <v>1.315E-3</v>
      </c>
      <c r="I15" s="57">
        <v>100.817532</v>
      </c>
      <c r="J15" s="98"/>
      <c r="K15" s="99"/>
    </row>
    <row r="16" spans="1:11" ht="14.5" x14ac:dyDescent="0.35">
      <c r="A16" s="58" t="s">
        <v>168</v>
      </c>
      <c r="B16" s="49">
        <v>10000000</v>
      </c>
      <c r="C16" s="59">
        <v>5.8999999999999997E-2</v>
      </c>
      <c r="D16" s="60">
        <v>42557</v>
      </c>
      <c r="E16" s="60">
        <v>46209</v>
      </c>
      <c r="F16" s="61">
        <v>46028</v>
      </c>
      <c r="G16" s="62">
        <v>46209</v>
      </c>
      <c r="H16" s="50">
        <v>1.549E-3</v>
      </c>
      <c r="I16" s="57">
        <v>101.062482</v>
      </c>
      <c r="J16" s="98"/>
      <c r="K16" s="99"/>
    </row>
    <row r="17" spans="1:11" ht="14.5" x14ac:dyDescent="0.35">
      <c r="A17" s="58" t="s">
        <v>169</v>
      </c>
      <c r="B17" s="49">
        <v>6000000</v>
      </c>
      <c r="C17" s="59">
        <v>0.06</v>
      </c>
      <c r="D17" s="60">
        <v>42571</v>
      </c>
      <c r="E17" s="60">
        <v>46223</v>
      </c>
      <c r="F17" s="61">
        <v>46042</v>
      </c>
      <c r="G17" s="62">
        <v>46223</v>
      </c>
      <c r="H17" s="50">
        <v>1.8240000000000001E-3</v>
      </c>
      <c r="I17" s="57">
        <v>101.300521</v>
      </c>
      <c r="J17" s="98"/>
      <c r="K17" s="99"/>
    </row>
    <row r="18" spans="1:11" ht="14.5" x14ac:dyDescent="0.35">
      <c r="A18" s="58" t="s">
        <v>170</v>
      </c>
      <c r="B18" s="49">
        <v>11000000</v>
      </c>
      <c r="C18" s="59">
        <v>6.1499999999999999E-2</v>
      </c>
      <c r="D18" s="60">
        <v>42578</v>
      </c>
      <c r="E18" s="60">
        <v>46230</v>
      </c>
      <c r="F18" s="61">
        <v>46049</v>
      </c>
      <c r="G18" s="62">
        <v>46230</v>
      </c>
      <c r="H18" s="50">
        <v>1.9610000000000001E-3</v>
      </c>
      <c r="I18" s="57">
        <v>101.445914</v>
      </c>
      <c r="J18" s="98"/>
      <c r="K18" s="99"/>
    </row>
    <row r="19" spans="1:11" ht="14.5" x14ac:dyDescent="0.35">
      <c r="A19" s="58" t="s">
        <v>171</v>
      </c>
      <c r="B19" s="49">
        <v>10000000</v>
      </c>
      <c r="C19" s="59">
        <v>6.2399999999999997E-2</v>
      </c>
      <c r="D19" s="60">
        <v>42599</v>
      </c>
      <c r="E19" s="60">
        <v>46251</v>
      </c>
      <c r="F19" s="61">
        <v>46070</v>
      </c>
      <c r="G19" s="62">
        <v>46251</v>
      </c>
      <c r="H19" s="50">
        <v>2.5279999999999999E-3</v>
      </c>
      <c r="I19" s="57">
        <v>101.80046</v>
      </c>
      <c r="J19" s="98"/>
      <c r="K19" s="99"/>
    </row>
    <row r="20" spans="1:11" ht="14.5" x14ac:dyDescent="0.35">
      <c r="A20" s="58" t="s">
        <v>172</v>
      </c>
      <c r="B20" s="49">
        <v>1000000</v>
      </c>
      <c r="C20" s="59">
        <v>6.2399999999999997E-2</v>
      </c>
      <c r="D20" s="60">
        <v>42619</v>
      </c>
      <c r="E20" s="60">
        <v>46271</v>
      </c>
      <c r="F20" s="61">
        <v>46087</v>
      </c>
      <c r="G20" s="62">
        <v>46271</v>
      </c>
      <c r="H20" s="50">
        <v>3.0829999999999998E-3</v>
      </c>
      <c r="I20" s="57">
        <v>102.07606699999999</v>
      </c>
      <c r="J20" s="98"/>
      <c r="K20" s="99"/>
    </row>
    <row r="21" spans="1:11" ht="14.5" x14ac:dyDescent="0.35">
      <c r="A21" s="58" t="s">
        <v>173</v>
      </c>
      <c r="B21" s="49">
        <v>500000</v>
      </c>
      <c r="C21" s="59">
        <v>6.3E-2</v>
      </c>
      <c r="D21" s="60">
        <v>42627</v>
      </c>
      <c r="E21" s="60">
        <v>46279</v>
      </c>
      <c r="F21" s="61">
        <v>46095</v>
      </c>
      <c r="G21" s="62">
        <v>46279</v>
      </c>
      <c r="H21" s="50">
        <v>3.3059999999999999E-3</v>
      </c>
      <c r="I21" s="57">
        <v>102.218583</v>
      </c>
      <c r="J21" s="98"/>
      <c r="K21" s="99"/>
    </row>
    <row r="22" spans="1:11" ht="14.5" x14ac:dyDescent="0.35">
      <c r="A22" s="58" t="s">
        <v>174</v>
      </c>
      <c r="B22" s="49">
        <v>500000</v>
      </c>
      <c r="C22" s="59">
        <v>6.3E-2</v>
      </c>
      <c r="D22" s="60">
        <v>42641</v>
      </c>
      <c r="E22" s="60">
        <v>46293</v>
      </c>
      <c r="F22" s="61">
        <v>46109</v>
      </c>
      <c r="G22" s="62">
        <v>46293</v>
      </c>
      <c r="H22" s="50">
        <v>3.6939999999999998E-3</v>
      </c>
      <c r="I22" s="57">
        <v>102.42894200000001</v>
      </c>
      <c r="J22" s="98"/>
      <c r="K22" s="99"/>
    </row>
    <row r="23" spans="1:11" ht="14.5" x14ac:dyDescent="0.35">
      <c r="A23" s="58" t="s">
        <v>175</v>
      </c>
      <c r="B23" s="49">
        <v>500000</v>
      </c>
      <c r="C23" s="59">
        <v>6.3E-2</v>
      </c>
      <c r="D23" s="60">
        <v>42648</v>
      </c>
      <c r="E23" s="60">
        <v>46300</v>
      </c>
      <c r="F23" s="61">
        <v>46117</v>
      </c>
      <c r="G23" s="62">
        <v>46300</v>
      </c>
      <c r="H23" s="50">
        <v>3.8890000000000001E-3</v>
      </c>
      <c r="I23" s="57">
        <v>102.54678800000001</v>
      </c>
      <c r="J23" s="98"/>
      <c r="K23" s="99"/>
    </row>
    <row r="24" spans="1:11" ht="14.5" x14ac:dyDescent="0.35">
      <c r="A24" s="58" t="s">
        <v>176</v>
      </c>
      <c r="B24" s="49">
        <v>500000</v>
      </c>
      <c r="C24" s="59">
        <v>6.3E-2</v>
      </c>
      <c r="D24" s="60">
        <v>42662</v>
      </c>
      <c r="E24" s="60">
        <v>46314</v>
      </c>
      <c r="F24" s="61">
        <v>46131</v>
      </c>
      <c r="G24" s="62">
        <v>46314</v>
      </c>
      <c r="H24" s="50">
        <v>4.2779999999999997E-3</v>
      </c>
      <c r="I24" s="57">
        <v>102.75369600000001</v>
      </c>
      <c r="J24" s="98"/>
      <c r="K24" s="99"/>
    </row>
    <row r="25" spans="1:11" ht="14.5" x14ac:dyDescent="0.35">
      <c r="A25" s="58" t="s">
        <v>177</v>
      </c>
      <c r="B25" s="49">
        <v>8500000</v>
      </c>
      <c r="C25" s="59">
        <v>6.3899999999999998E-2</v>
      </c>
      <c r="D25" s="60">
        <v>42683</v>
      </c>
      <c r="E25" s="60">
        <v>46335</v>
      </c>
      <c r="F25" s="61">
        <v>45970</v>
      </c>
      <c r="G25" s="62">
        <v>46151</v>
      </c>
      <c r="H25" s="50">
        <v>4.9909999999999998E-3</v>
      </c>
      <c r="I25" s="57">
        <v>103.083833</v>
      </c>
      <c r="J25" s="98"/>
      <c r="K25" s="99"/>
    </row>
    <row r="26" spans="1:11" ht="14.5" x14ac:dyDescent="0.35">
      <c r="A26" s="58" t="s">
        <v>178</v>
      </c>
      <c r="B26" s="49">
        <v>3000000</v>
      </c>
      <c r="C26" s="59">
        <v>6.4500000000000002E-2</v>
      </c>
      <c r="D26" s="60">
        <v>42711</v>
      </c>
      <c r="E26" s="60">
        <v>46363</v>
      </c>
      <c r="F26" s="61">
        <v>45998</v>
      </c>
      <c r="G26" s="62">
        <v>46180</v>
      </c>
      <c r="H26" s="50">
        <v>6.0489999999999997E-3</v>
      </c>
      <c r="I26" s="57">
        <v>103.520186</v>
      </c>
      <c r="J26" s="98"/>
      <c r="K26" s="99"/>
    </row>
    <row r="27" spans="1:11" ht="14.5" x14ac:dyDescent="0.35">
      <c r="A27" s="58" t="s">
        <v>179</v>
      </c>
      <c r="B27" s="49">
        <v>10000000</v>
      </c>
      <c r="C27" s="59">
        <v>6.5500000000000003E-2</v>
      </c>
      <c r="D27" s="60">
        <v>42746</v>
      </c>
      <c r="E27" s="60">
        <v>46398</v>
      </c>
      <c r="F27" s="61">
        <v>46033</v>
      </c>
      <c r="G27" s="62">
        <v>46214</v>
      </c>
      <c r="H27" s="50">
        <v>7.3709999999999999E-3</v>
      </c>
      <c r="I27" s="57">
        <v>104.043288</v>
      </c>
      <c r="J27" s="98"/>
      <c r="K27" s="99"/>
    </row>
    <row r="28" spans="1:11" ht="14.5" x14ac:dyDescent="0.35">
      <c r="A28" s="58" t="s">
        <v>180</v>
      </c>
      <c r="B28" s="49">
        <v>1000000</v>
      </c>
      <c r="C28" s="59">
        <v>6.6000000000000003E-2</v>
      </c>
      <c r="D28" s="60">
        <v>42774</v>
      </c>
      <c r="E28" s="60">
        <v>46426</v>
      </c>
      <c r="F28" s="61">
        <v>46061</v>
      </c>
      <c r="G28" s="62">
        <v>46242</v>
      </c>
      <c r="H28" s="50">
        <v>8.4290000000000007E-3</v>
      </c>
      <c r="I28" s="57">
        <v>104.443276</v>
      </c>
      <c r="J28" s="98"/>
      <c r="K28" s="99"/>
    </row>
    <row r="29" spans="1:11" ht="14.5" x14ac:dyDescent="0.35">
      <c r="A29" s="58" t="s">
        <v>181</v>
      </c>
      <c r="B29" s="49">
        <v>8200000</v>
      </c>
      <c r="C29" s="59">
        <v>7.0000000000000007E-2</v>
      </c>
      <c r="D29" s="60">
        <v>40954</v>
      </c>
      <c r="E29" s="60">
        <v>46433</v>
      </c>
      <c r="F29" s="61">
        <v>46068</v>
      </c>
      <c r="G29" s="62">
        <v>46249</v>
      </c>
      <c r="H29" s="50">
        <v>8.6929999999999993E-3</v>
      </c>
      <c r="I29" s="57">
        <v>104.848305</v>
      </c>
      <c r="J29" s="98"/>
      <c r="K29" s="99"/>
    </row>
    <row r="30" spans="1:11" ht="14.5" x14ac:dyDescent="0.35">
      <c r="A30" s="58" t="s">
        <v>182</v>
      </c>
      <c r="B30" s="49">
        <v>1000000</v>
      </c>
      <c r="C30" s="59">
        <v>6.6000000000000003E-2</v>
      </c>
      <c r="D30" s="60">
        <v>42802</v>
      </c>
      <c r="E30" s="60">
        <v>46454</v>
      </c>
      <c r="F30" s="61">
        <v>46089</v>
      </c>
      <c r="G30" s="62">
        <v>46273</v>
      </c>
      <c r="H30" s="50">
        <v>9.4870000000000006E-3</v>
      </c>
      <c r="I30" s="57">
        <v>104.804856</v>
      </c>
      <c r="J30" s="98"/>
      <c r="K30" s="99"/>
    </row>
    <row r="31" spans="1:11" ht="14.5" x14ac:dyDescent="0.35">
      <c r="A31" s="58" t="s">
        <v>183</v>
      </c>
      <c r="B31" s="49">
        <v>8105000</v>
      </c>
      <c r="C31" s="59">
        <v>7.0000000000000007E-2</v>
      </c>
      <c r="D31" s="60">
        <v>40982</v>
      </c>
      <c r="E31" s="60">
        <v>46460</v>
      </c>
      <c r="F31" s="61">
        <v>46095</v>
      </c>
      <c r="G31" s="62">
        <v>46279</v>
      </c>
      <c r="H31" s="50">
        <v>9.7129999999999994E-3</v>
      </c>
      <c r="I31" s="57">
        <v>105.222283</v>
      </c>
      <c r="J31" s="98"/>
      <c r="K31" s="99"/>
    </row>
    <row r="32" spans="1:11" ht="14.5" x14ac:dyDescent="0.35">
      <c r="A32" s="58" t="s">
        <v>184</v>
      </c>
      <c r="B32" s="49">
        <v>9500000</v>
      </c>
      <c r="C32" s="59">
        <v>7.0000000000000007E-2</v>
      </c>
      <c r="D32" s="60">
        <v>41031</v>
      </c>
      <c r="E32" s="60">
        <v>46509</v>
      </c>
      <c r="F32" s="61">
        <v>45963</v>
      </c>
      <c r="G32" s="62">
        <v>46144</v>
      </c>
      <c r="H32" s="50">
        <v>1.1313E-2</v>
      </c>
      <c r="I32" s="57">
        <v>105.851139</v>
      </c>
      <c r="J32" s="98"/>
      <c r="K32" s="99"/>
    </row>
    <row r="33" spans="1:11" ht="14.5" x14ac:dyDescent="0.35">
      <c r="A33" s="58" t="s">
        <v>185</v>
      </c>
      <c r="B33" s="49">
        <v>27500000</v>
      </c>
      <c r="C33" s="59">
        <v>0.06</v>
      </c>
      <c r="D33" s="60">
        <v>42872</v>
      </c>
      <c r="E33" s="60">
        <v>46524</v>
      </c>
      <c r="F33" s="61">
        <v>45978</v>
      </c>
      <c r="G33" s="62">
        <v>46159</v>
      </c>
      <c r="H33" s="50">
        <v>1.1407E-2</v>
      </c>
      <c r="I33" s="57">
        <v>105.042232</v>
      </c>
      <c r="J33" s="98"/>
      <c r="K33" s="99"/>
    </row>
    <row r="34" spans="1:11" ht="14.5" x14ac:dyDescent="0.35">
      <c r="A34" s="58" t="s">
        <v>186</v>
      </c>
      <c r="B34" s="49">
        <v>300000</v>
      </c>
      <c r="C34" s="59">
        <v>6.9800000000000001E-2</v>
      </c>
      <c r="D34" s="60">
        <v>41066</v>
      </c>
      <c r="E34" s="60">
        <v>46544</v>
      </c>
      <c r="F34" s="61">
        <v>45997</v>
      </c>
      <c r="G34" s="62">
        <v>46179</v>
      </c>
      <c r="H34" s="50">
        <v>1.1533E-2</v>
      </c>
      <c r="I34" s="57">
        <v>106.35853899999999</v>
      </c>
      <c r="J34" s="98"/>
      <c r="K34" s="99"/>
    </row>
    <row r="35" spans="1:11" ht="14.5" x14ac:dyDescent="0.35">
      <c r="A35" s="58" t="s">
        <v>187</v>
      </c>
      <c r="B35" s="49">
        <v>300000</v>
      </c>
      <c r="C35" s="59">
        <v>6.9500000000000006E-2</v>
      </c>
      <c r="D35" s="60">
        <v>41080</v>
      </c>
      <c r="E35" s="60">
        <v>46558</v>
      </c>
      <c r="F35" s="61">
        <v>46011</v>
      </c>
      <c r="G35" s="62">
        <v>46193</v>
      </c>
      <c r="H35" s="50">
        <v>1.1620999999999999E-2</v>
      </c>
      <c r="I35" s="57">
        <v>106.534442</v>
      </c>
      <c r="J35" s="98"/>
      <c r="K35" s="99"/>
    </row>
    <row r="36" spans="1:11" ht="14.5" x14ac:dyDescent="0.35">
      <c r="A36" s="58" t="s">
        <v>188</v>
      </c>
      <c r="B36" s="49">
        <v>200000</v>
      </c>
      <c r="C36" s="59">
        <v>6.8000000000000005E-2</v>
      </c>
      <c r="D36" s="60">
        <v>41094</v>
      </c>
      <c r="E36" s="60">
        <v>46572</v>
      </c>
      <c r="F36" s="61">
        <v>46026</v>
      </c>
      <c r="G36" s="62">
        <v>46207</v>
      </c>
      <c r="H36" s="50">
        <v>1.171E-2</v>
      </c>
      <c r="I36" s="57">
        <v>106.572705</v>
      </c>
      <c r="J36" s="98"/>
      <c r="K36" s="99"/>
    </row>
    <row r="37" spans="1:11" ht="14.5" x14ac:dyDescent="0.35">
      <c r="A37" s="58" t="s">
        <v>189</v>
      </c>
      <c r="B37" s="49">
        <v>3000000</v>
      </c>
      <c r="C37" s="59">
        <v>6.7500000000000004E-2</v>
      </c>
      <c r="D37" s="60">
        <v>41108</v>
      </c>
      <c r="E37" s="60">
        <v>46586</v>
      </c>
      <c r="F37" s="61">
        <v>46040</v>
      </c>
      <c r="G37" s="62">
        <v>46221</v>
      </c>
      <c r="H37" s="50">
        <v>1.1797999999999999E-2</v>
      </c>
      <c r="I37" s="57">
        <v>106.71517</v>
      </c>
      <c r="J37" s="98"/>
      <c r="K37" s="99"/>
    </row>
    <row r="38" spans="1:11" ht="14.5" x14ac:dyDescent="0.35">
      <c r="A38" s="58" t="s">
        <v>190</v>
      </c>
      <c r="B38" s="49">
        <v>1000000</v>
      </c>
      <c r="C38" s="59">
        <v>6.7000000000000004E-2</v>
      </c>
      <c r="D38" s="60">
        <v>41122</v>
      </c>
      <c r="E38" s="60">
        <v>46600</v>
      </c>
      <c r="F38" s="61">
        <v>46054</v>
      </c>
      <c r="G38" s="62">
        <v>46235</v>
      </c>
      <c r="H38" s="50">
        <v>1.1886000000000001E-2</v>
      </c>
      <c r="I38" s="57">
        <v>106.853144</v>
      </c>
      <c r="J38" s="98"/>
      <c r="K38" s="99"/>
    </row>
    <row r="39" spans="1:11" ht="14.5" x14ac:dyDescent="0.35">
      <c r="A39" s="58" t="s">
        <v>191</v>
      </c>
      <c r="B39" s="49">
        <v>500000</v>
      </c>
      <c r="C39" s="59">
        <v>6.6500000000000004E-2</v>
      </c>
      <c r="D39" s="60">
        <v>41129</v>
      </c>
      <c r="E39" s="60">
        <v>46607</v>
      </c>
      <c r="F39" s="61">
        <v>46061</v>
      </c>
      <c r="G39" s="62">
        <v>46242</v>
      </c>
      <c r="H39" s="50">
        <v>1.193E-2</v>
      </c>
      <c r="I39" s="57">
        <v>106.888886</v>
      </c>
      <c r="J39" s="98"/>
      <c r="K39" s="99"/>
    </row>
    <row r="40" spans="1:11" ht="14.5" x14ac:dyDescent="0.35">
      <c r="A40" s="58" t="s">
        <v>192</v>
      </c>
      <c r="B40" s="49">
        <v>500000</v>
      </c>
      <c r="C40" s="59">
        <v>6.6000000000000003E-2</v>
      </c>
      <c r="D40" s="60">
        <v>41157</v>
      </c>
      <c r="E40" s="60">
        <v>46635</v>
      </c>
      <c r="F40" s="61">
        <v>46086</v>
      </c>
      <c r="G40" s="62">
        <v>46270</v>
      </c>
      <c r="H40" s="50">
        <v>1.2107E-2</v>
      </c>
      <c r="I40" s="57">
        <v>107.18124299999999</v>
      </c>
      <c r="J40" s="98"/>
      <c r="K40" s="99"/>
    </row>
    <row r="41" spans="1:11" ht="14.5" x14ac:dyDescent="0.35">
      <c r="A41" s="58" t="s">
        <v>193</v>
      </c>
      <c r="B41" s="49">
        <v>3100000</v>
      </c>
      <c r="C41" s="59">
        <v>6.54E-2</v>
      </c>
      <c r="D41" s="60">
        <v>41178</v>
      </c>
      <c r="E41" s="60">
        <v>46656</v>
      </c>
      <c r="F41" s="61">
        <v>46107</v>
      </c>
      <c r="G41" s="62">
        <v>46291</v>
      </c>
      <c r="H41" s="50">
        <v>1.2239E-2</v>
      </c>
      <c r="I41" s="57">
        <v>107.380793</v>
      </c>
      <c r="J41" s="98"/>
      <c r="K41" s="99"/>
    </row>
    <row r="42" spans="1:11" ht="14.5" x14ac:dyDescent="0.35">
      <c r="A42" s="58" t="s">
        <v>194</v>
      </c>
      <c r="B42" s="49">
        <v>1100000</v>
      </c>
      <c r="C42" s="59">
        <v>6.4299999999999996E-2</v>
      </c>
      <c r="D42" s="60">
        <v>41199</v>
      </c>
      <c r="E42" s="60">
        <v>46677</v>
      </c>
      <c r="F42" s="61">
        <v>46129</v>
      </c>
      <c r="G42" s="62">
        <v>46312</v>
      </c>
      <c r="H42" s="50">
        <v>1.2371E-2</v>
      </c>
      <c r="I42" s="57">
        <v>107.51277</v>
      </c>
      <c r="J42" s="98"/>
      <c r="K42" s="99"/>
    </row>
    <row r="43" spans="1:11" ht="14.5" x14ac:dyDescent="0.35">
      <c r="A43" s="58" t="s">
        <v>195</v>
      </c>
      <c r="B43" s="49">
        <v>1000000</v>
      </c>
      <c r="C43" s="59">
        <v>6.3700000000000007E-2</v>
      </c>
      <c r="D43" s="60">
        <v>41206</v>
      </c>
      <c r="E43" s="60">
        <v>46684</v>
      </c>
      <c r="F43" s="61">
        <v>46136</v>
      </c>
      <c r="G43" s="62">
        <v>46319</v>
      </c>
      <c r="H43" s="50">
        <v>1.2415000000000001E-2</v>
      </c>
      <c r="I43" s="57">
        <v>107.515631</v>
      </c>
      <c r="J43" s="98"/>
      <c r="K43" s="99"/>
    </row>
    <row r="44" spans="1:11" ht="14.5" x14ac:dyDescent="0.35">
      <c r="A44" s="58" t="s">
        <v>196</v>
      </c>
      <c r="B44" s="49">
        <v>6000000</v>
      </c>
      <c r="C44" s="59">
        <v>6.3700000000000007E-2</v>
      </c>
      <c r="D44" s="60">
        <v>41220</v>
      </c>
      <c r="E44" s="60">
        <v>46698</v>
      </c>
      <c r="F44" s="61">
        <v>45968</v>
      </c>
      <c r="G44" s="62">
        <v>46149</v>
      </c>
      <c r="H44" s="50">
        <v>1.2503999999999999E-2</v>
      </c>
      <c r="I44" s="57">
        <v>107.68084899999999</v>
      </c>
      <c r="J44" s="98"/>
      <c r="K44" s="99"/>
    </row>
    <row r="45" spans="1:11" ht="14.5" x14ac:dyDescent="0.35">
      <c r="A45" s="58" t="s">
        <v>197</v>
      </c>
      <c r="B45" s="49">
        <v>2000000</v>
      </c>
      <c r="C45" s="59">
        <v>6.3500000000000001E-2</v>
      </c>
      <c r="D45" s="60">
        <v>41248</v>
      </c>
      <c r="E45" s="60">
        <v>46726</v>
      </c>
      <c r="F45" s="61">
        <v>45996</v>
      </c>
      <c r="G45" s="62">
        <v>46178</v>
      </c>
      <c r="H45" s="50">
        <v>1.268E-2</v>
      </c>
      <c r="I45" s="57">
        <v>108.017071</v>
      </c>
      <c r="J45" s="98"/>
      <c r="K45" s="99"/>
    </row>
    <row r="46" spans="1:11" ht="14.5" x14ac:dyDescent="0.35">
      <c r="A46" s="58" t="s">
        <v>198</v>
      </c>
      <c r="B46" s="49">
        <v>5900000</v>
      </c>
      <c r="C46" s="59">
        <v>6.2899999999999998E-2</v>
      </c>
      <c r="D46" s="60">
        <v>41255</v>
      </c>
      <c r="E46" s="60">
        <v>46733</v>
      </c>
      <c r="F46" s="61">
        <v>46003</v>
      </c>
      <c r="G46" s="62">
        <v>46185</v>
      </c>
      <c r="H46" s="50">
        <v>1.2723999999999999E-2</v>
      </c>
      <c r="I46" s="57">
        <v>108.009131</v>
      </c>
      <c r="J46" s="98"/>
      <c r="K46" s="99"/>
    </row>
    <row r="47" spans="1:11" ht="14.5" x14ac:dyDescent="0.35">
      <c r="A47" s="58" t="s">
        <v>199</v>
      </c>
      <c r="B47" s="49">
        <v>100000000</v>
      </c>
      <c r="C47" s="59">
        <v>0.06</v>
      </c>
      <c r="D47" s="60">
        <v>43082</v>
      </c>
      <c r="E47" s="60">
        <v>46734</v>
      </c>
      <c r="F47" s="61">
        <v>46004</v>
      </c>
      <c r="G47" s="62">
        <v>46186</v>
      </c>
      <c r="H47" s="50">
        <v>1.273E-2</v>
      </c>
      <c r="I47" s="57">
        <v>107.557858</v>
      </c>
      <c r="J47" s="98"/>
      <c r="K47" s="99"/>
    </row>
    <row r="48" spans="1:11" ht="14.5" x14ac:dyDescent="0.35">
      <c r="A48" s="58" t="s">
        <v>200</v>
      </c>
      <c r="B48" s="49">
        <v>4000000</v>
      </c>
      <c r="C48" s="59">
        <v>6.25E-2</v>
      </c>
      <c r="D48" s="60">
        <v>41318</v>
      </c>
      <c r="E48" s="60">
        <v>46796</v>
      </c>
      <c r="F48" s="61">
        <v>46066</v>
      </c>
      <c r="G48" s="62">
        <v>46247</v>
      </c>
      <c r="H48" s="50">
        <v>1.3121000000000001E-2</v>
      </c>
      <c r="I48" s="57">
        <v>108.705431</v>
      </c>
      <c r="J48" s="98"/>
      <c r="K48" s="99"/>
    </row>
    <row r="49" spans="1:11" ht="14.5" x14ac:dyDescent="0.35">
      <c r="A49" s="58" t="s">
        <v>201</v>
      </c>
      <c r="B49" s="49">
        <v>9900000</v>
      </c>
      <c r="C49" s="59">
        <v>6.1800000000000001E-2</v>
      </c>
      <c r="D49" s="60">
        <v>41346</v>
      </c>
      <c r="E49" s="60">
        <v>46825</v>
      </c>
      <c r="F49" s="61">
        <v>46094</v>
      </c>
      <c r="G49" s="62">
        <v>46278</v>
      </c>
      <c r="H49" s="50">
        <v>1.3304E-2</v>
      </c>
      <c r="I49" s="57">
        <v>108.923556</v>
      </c>
      <c r="J49" s="98"/>
      <c r="K49" s="99"/>
    </row>
    <row r="50" spans="1:11" ht="14.5" x14ac:dyDescent="0.35">
      <c r="A50" s="58" t="s">
        <v>202</v>
      </c>
      <c r="B50" s="49">
        <v>2650000</v>
      </c>
      <c r="C50" s="59">
        <v>6.0999999999999999E-2</v>
      </c>
      <c r="D50" s="60">
        <v>41374</v>
      </c>
      <c r="E50" s="60">
        <v>46853</v>
      </c>
      <c r="F50" s="61">
        <v>46122</v>
      </c>
      <c r="G50" s="62">
        <v>46305</v>
      </c>
      <c r="H50" s="50">
        <v>1.3480000000000001E-2</v>
      </c>
      <c r="I50" s="57">
        <v>109.092963</v>
      </c>
      <c r="J50" s="98"/>
      <c r="K50" s="99"/>
    </row>
    <row r="51" spans="1:11" ht="14.5" x14ac:dyDescent="0.35">
      <c r="A51" s="58" t="s">
        <v>203</v>
      </c>
      <c r="B51" s="49">
        <v>4000000</v>
      </c>
      <c r="C51" s="59">
        <v>0.06</v>
      </c>
      <c r="D51" s="60">
        <v>41402</v>
      </c>
      <c r="E51" s="60">
        <v>46881</v>
      </c>
      <c r="F51" s="61">
        <v>45969</v>
      </c>
      <c r="G51" s="62">
        <v>46150</v>
      </c>
      <c r="H51" s="50">
        <v>1.3657000000000001E-2</v>
      </c>
      <c r="I51" s="57">
        <v>109.211389</v>
      </c>
      <c r="J51" s="98"/>
      <c r="K51" s="99"/>
    </row>
    <row r="52" spans="1:11" ht="14.5" x14ac:dyDescent="0.35">
      <c r="A52" s="58" t="s">
        <v>204</v>
      </c>
      <c r="B52" s="49">
        <v>7800000</v>
      </c>
      <c r="C52" s="59">
        <v>5.8400000000000001E-2</v>
      </c>
      <c r="D52" s="60">
        <v>41430</v>
      </c>
      <c r="E52" s="60">
        <v>46909</v>
      </c>
      <c r="F52" s="61">
        <v>45996</v>
      </c>
      <c r="G52" s="62">
        <v>46178</v>
      </c>
      <c r="H52" s="50">
        <v>1.3833E-2</v>
      </c>
      <c r="I52" s="57">
        <v>109.186804</v>
      </c>
      <c r="J52" s="98"/>
      <c r="K52" s="99"/>
    </row>
    <row r="53" spans="1:11" ht="14.5" x14ac:dyDescent="0.35">
      <c r="A53" s="58" t="s">
        <v>205</v>
      </c>
      <c r="B53" s="49">
        <v>33000000</v>
      </c>
      <c r="C53" s="59">
        <v>0.06</v>
      </c>
      <c r="D53" s="60">
        <v>43285</v>
      </c>
      <c r="E53" s="60">
        <v>46938</v>
      </c>
      <c r="F53" s="61">
        <v>46026</v>
      </c>
      <c r="G53" s="62">
        <v>46207</v>
      </c>
      <c r="H53" s="50">
        <v>1.4016000000000001E-2</v>
      </c>
      <c r="I53" s="57">
        <v>109.834622</v>
      </c>
      <c r="J53" s="98"/>
      <c r="K53" s="99"/>
    </row>
    <row r="54" spans="1:11" ht="14.5" x14ac:dyDescent="0.35">
      <c r="A54" s="58" t="s">
        <v>206</v>
      </c>
      <c r="B54" s="49">
        <v>5600000</v>
      </c>
      <c r="C54" s="59">
        <v>5.6899999999999999E-2</v>
      </c>
      <c r="D54" s="60">
        <v>41465</v>
      </c>
      <c r="E54" s="60">
        <v>46944</v>
      </c>
      <c r="F54" s="61">
        <v>46032</v>
      </c>
      <c r="G54" s="62">
        <v>46213</v>
      </c>
      <c r="H54" s="50">
        <v>1.4054000000000001E-2</v>
      </c>
      <c r="I54" s="57">
        <v>109.231539</v>
      </c>
      <c r="J54" s="98"/>
      <c r="K54" s="99"/>
    </row>
    <row r="55" spans="1:11" ht="14.5" x14ac:dyDescent="0.35">
      <c r="A55" s="58" t="s">
        <v>207</v>
      </c>
      <c r="B55" s="49">
        <v>4400000</v>
      </c>
      <c r="C55" s="59">
        <v>5.5E-2</v>
      </c>
      <c r="D55" s="60">
        <v>41500</v>
      </c>
      <c r="E55" s="60">
        <v>46979</v>
      </c>
      <c r="F55" s="61">
        <v>46067</v>
      </c>
      <c r="G55" s="62">
        <v>46248</v>
      </c>
      <c r="H55" s="50">
        <v>1.4274E-2</v>
      </c>
      <c r="I55" s="57">
        <v>109.152111</v>
      </c>
      <c r="J55" s="98"/>
      <c r="K55" s="99"/>
    </row>
    <row r="56" spans="1:11" ht="14.5" x14ac:dyDescent="0.35">
      <c r="A56" s="58" t="s">
        <v>208</v>
      </c>
      <c r="B56" s="49">
        <v>6600000</v>
      </c>
      <c r="C56" s="59">
        <v>5.33E-2</v>
      </c>
      <c r="D56" s="60">
        <v>41528</v>
      </c>
      <c r="E56" s="60">
        <v>47007</v>
      </c>
      <c r="F56" s="61">
        <v>46092</v>
      </c>
      <c r="G56" s="62">
        <v>46276</v>
      </c>
      <c r="H56" s="50">
        <v>1.4451E-2</v>
      </c>
      <c r="I56" s="57">
        <v>108.995481</v>
      </c>
      <c r="J56" s="98"/>
      <c r="K56" s="99"/>
    </row>
    <row r="57" spans="1:11" ht="14.5" x14ac:dyDescent="0.35">
      <c r="A57" s="58" t="s">
        <v>209</v>
      </c>
      <c r="B57" s="49">
        <v>8800000</v>
      </c>
      <c r="C57" s="59">
        <v>5.0500000000000003E-2</v>
      </c>
      <c r="D57" s="60">
        <v>41549</v>
      </c>
      <c r="E57" s="60">
        <v>47028</v>
      </c>
      <c r="F57" s="61">
        <v>46114</v>
      </c>
      <c r="G57" s="62">
        <v>46297</v>
      </c>
      <c r="H57" s="50">
        <v>1.4583E-2</v>
      </c>
      <c r="I57" s="57">
        <v>108.520781</v>
      </c>
      <c r="J57" s="98"/>
      <c r="K57" s="99"/>
    </row>
    <row r="58" spans="1:11" ht="14.5" x14ac:dyDescent="0.35">
      <c r="A58" s="58" t="s">
        <v>210</v>
      </c>
      <c r="B58" s="49">
        <v>12400000</v>
      </c>
      <c r="C58" s="59">
        <v>4.8500000000000001E-2</v>
      </c>
      <c r="D58" s="60">
        <v>41584</v>
      </c>
      <c r="E58" s="60">
        <v>47063</v>
      </c>
      <c r="F58" s="61">
        <v>45967</v>
      </c>
      <c r="G58" s="62">
        <v>46148</v>
      </c>
      <c r="H58" s="50">
        <v>1.4803999999999999E-2</v>
      </c>
      <c r="I58" s="57">
        <v>108.29345600000001</v>
      </c>
      <c r="J58" s="98"/>
      <c r="K58" s="99"/>
    </row>
    <row r="59" spans="1:11" ht="14.5" x14ac:dyDescent="0.35">
      <c r="A59" s="58" t="s">
        <v>211</v>
      </c>
      <c r="B59" s="49">
        <v>5100000</v>
      </c>
      <c r="C59" s="59">
        <v>4.7500000000000001E-2</v>
      </c>
      <c r="D59" s="60">
        <v>41619</v>
      </c>
      <c r="E59" s="60">
        <v>47098</v>
      </c>
      <c r="F59" s="61">
        <v>46002</v>
      </c>
      <c r="G59" s="62">
        <v>46184</v>
      </c>
      <c r="H59" s="50">
        <v>1.5023999999999999E-2</v>
      </c>
      <c r="I59" s="57">
        <v>108.29691200000001</v>
      </c>
      <c r="J59" s="98"/>
      <c r="K59" s="99"/>
    </row>
    <row r="60" spans="1:11" ht="14.5" x14ac:dyDescent="0.35">
      <c r="A60" s="58" t="s">
        <v>212</v>
      </c>
      <c r="B60" s="49">
        <v>6200000</v>
      </c>
      <c r="C60" s="59">
        <v>4.7E-2</v>
      </c>
      <c r="D60" s="60">
        <v>41626</v>
      </c>
      <c r="E60" s="60">
        <v>47105</v>
      </c>
      <c r="F60" s="61">
        <v>46009</v>
      </c>
      <c r="G60" s="62">
        <v>46191</v>
      </c>
      <c r="H60" s="50">
        <v>1.5068E-2</v>
      </c>
      <c r="I60" s="57">
        <v>108.216009</v>
      </c>
      <c r="J60" s="98"/>
      <c r="K60" s="99"/>
    </row>
    <row r="61" spans="1:11" ht="14.5" x14ac:dyDescent="0.35">
      <c r="A61" s="58" t="s">
        <v>213</v>
      </c>
      <c r="B61" s="49">
        <v>5000000</v>
      </c>
      <c r="C61" s="59">
        <v>4.6699999999999998E-2</v>
      </c>
      <c r="D61" s="60">
        <v>41639</v>
      </c>
      <c r="E61" s="60">
        <v>47118</v>
      </c>
      <c r="F61" s="61">
        <v>46022</v>
      </c>
      <c r="G61" s="62">
        <v>46203</v>
      </c>
      <c r="H61" s="50">
        <v>1.515E-2</v>
      </c>
      <c r="I61" s="57">
        <v>108.218788</v>
      </c>
      <c r="J61" s="98"/>
      <c r="K61" s="99"/>
    </row>
    <row r="62" spans="1:11" ht="14.5" x14ac:dyDescent="0.35">
      <c r="A62" s="58" t="s">
        <v>214</v>
      </c>
      <c r="B62" s="49">
        <v>8100000</v>
      </c>
      <c r="C62" s="59">
        <v>4.5199999999999997E-2</v>
      </c>
      <c r="D62" s="60">
        <v>41647</v>
      </c>
      <c r="E62" s="60">
        <v>47126</v>
      </c>
      <c r="F62" s="61">
        <v>46030</v>
      </c>
      <c r="G62" s="62">
        <v>46211</v>
      </c>
      <c r="H62" s="50">
        <v>1.5200999999999999E-2</v>
      </c>
      <c r="I62" s="57">
        <v>107.87740100000001</v>
      </c>
      <c r="J62" s="98"/>
      <c r="K62" s="99"/>
    </row>
    <row r="63" spans="1:11" ht="14.5" x14ac:dyDescent="0.35">
      <c r="A63" s="58" t="s">
        <v>215</v>
      </c>
      <c r="B63" s="49">
        <v>136000000</v>
      </c>
      <c r="C63" s="59">
        <v>0.06</v>
      </c>
      <c r="D63" s="60">
        <v>43473</v>
      </c>
      <c r="E63" s="60">
        <v>47126</v>
      </c>
      <c r="F63" s="61">
        <v>46030</v>
      </c>
      <c r="G63" s="62">
        <v>46211</v>
      </c>
      <c r="H63" s="50">
        <v>1.5200999999999999E-2</v>
      </c>
      <c r="I63" s="57">
        <v>111.76405</v>
      </c>
      <c r="J63" s="98"/>
      <c r="K63" s="99"/>
    </row>
    <row r="64" spans="1:11" ht="14.5" x14ac:dyDescent="0.35">
      <c r="A64" s="58" t="s">
        <v>216</v>
      </c>
      <c r="B64" s="49">
        <v>3000000</v>
      </c>
      <c r="C64" s="59">
        <v>4.4400000000000002E-2</v>
      </c>
      <c r="D64" s="60">
        <v>41661</v>
      </c>
      <c r="E64" s="60">
        <v>47140</v>
      </c>
      <c r="F64" s="61">
        <v>46044</v>
      </c>
      <c r="G64" s="62">
        <v>46225</v>
      </c>
      <c r="H64" s="50">
        <v>1.5289000000000001E-2</v>
      </c>
      <c r="I64" s="57">
        <v>107.75064399999999</v>
      </c>
      <c r="J64" s="98"/>
      <c r="K64" s="99"/>
    </row>
    <row r="65" spans="1:11" ht="14.5" x14ac:dyDescent="0.35">
      <c r="A65" s="58" t="s">
        <v>217</v>
      </c>
      <c r="B65" s="49">
        <v>4000000</v>
      </c>
      <c r="C65" s="59">
        <v>4.3499999999999997E-2</v>
      </c>
      <c r="D65" s="60">
        <v>41682</v>
      </c>
      <c r="E65" s="60">
        <v>47161</v>
      </c>
      <c r="F65" s="61">
        <v>46065</v>
      </c>
      <c r="G65" s="62">
        <v>46246</v>
      </c>
      <c r="H65" s="50">
        <v>1.5421000000000001E-2</v>
      </c>
      <c r="I65" s="57">
        <v>107.629823</v>
      </c>
      <c r="J65" s="98"/>
      <c r="K65" s="99"/>
    </row>
    <row r="66" spans="1:11" ht="14.5" x14ac:dyDescent="0.35">
      <c r="A66" s="58" t="s">
        <v>218</v>
      </c>
      <c r="B66" s="49">
        <v>4000000</v>
      </c>
      <c r="C66" s="59">
        <v>4.3499999999999997E-2</v>
      </c>
      <c r="D66" s="60">
        <v>41717</v>
      </c>
      <c r="E66" s="60">
        <v>47196</v>
      </c>
      <c r="F66" s="61">
        <v>46100</v>
      </c>
      <c r="G66" s="62">
        <v>46284</v>
      </c>
      <c r="H66" s="50">
        <v>1.5642E-2</v>
      </c>
      <c r="I66" s="57">
        <v>107.829313</v>
      </c>
      <c r="J66" s="98"/>
      <c r="K66" s="99"/>
    </row>
    <row r="67" spans="1:11" ht="14.5" x14ac:dyDescent="0.35">
      <c r="A67" s="58" t="s">
        <v>219</v>
      </c>
      <c r="B67" s="49">
        <v>3000000</v>
      </c>
      <c r="C67" s="59">
        <v>4.3499999999999997E-2</v>
      </c>
      <c r="D67" s="60">
        <v>41766</v>
      </c>
      <c r="E67" s="60">
        <v>47245</v>
      </c>
      <c r="F67" s="61">
        <v>45968</v>
      </c>
      <c r="G67" s="62">
        <v>46149</v>
      </c>
      <c r="H67" s="50">
        <v>1.5952000000000001E-2</v>
      </c>
      <c r="I67" s="57">
        <v>108.08877099999999</v>
      </c>
      <c r="J67" s="98"/>
      <c r="K67" s="99"/>
    </row>
    <row r="68" spans="1:11" ht="14.5" x14ac:dyDescent="0.35">
      <c r="A68" s="58" t="s">
        <v>220</v>
      </c>
      <c r="B68" s="49">
        <v>3000000</v>
      </c>
      <c r="C68" s="59">
        <v>4.3499999999999997E-2</v>
      </c>
      <c r="D68" s="60">
        <v>41773</v>
      </c>
      <c r="E68" s="60">
        <v>47252</v>
      </c>
      <c r="F68" s="61">
        <v>45975</v>
      </c>
      <c r="G68" s="62">
        <v>46156</v>
      </c>
      <c r="H68" s="50">
        <v>1.5997000000000001E-2</v>
      </c>
      <c r="I68" s="57">
        <v>108.125105</v>
      </c>
      <c r="J68" s="98"/>
      <c r="K68" s="99"/>
    </row>
    <row r="69" spans="1:11" ht="14.5" x14ac:dyDescent="0.35">
      <c r="A69" s="58" t="s">
        <v>221</v>
      </c>
      <c r="B69" s="49">
        <v>2000000</v>
      </c>
      <c r="C69" s="59">
        <v>4.3499999999999997E-2</v>
      </c>
      <c r="D69" s="60">
        <v>41801</v>
      </c>
      <c r="E69" s="60">
        <v>47280</v>
      </c>
      <c r="F69" s="61">
        <v>46002</v>
      </c>
      <c r="G69" s="62">
        <v>46184</v>
      </c>
      <c r="H69" s="50">
        <v>1.6177E-2</v>
      </c>
      <c r="I69" s="57">
        <v>108.26711</v>
      </c>
      <c r="J69" s="98"/>
      <c r="K69" s="99"/>
    </row>
    <row r="70" spans="1:11" ht="14.5" x14ac:dyDescent="0.35">
      <c r="A70" s="58" t="s">
        <v>222</v>
      </c>
      <c r="B70" s="49">
        <v>2000000</v>
      </c>
      <c r="C70" s="59">
        <v>4.3499999999999997E-2</v>
      </c>
      <c r="D70" s="60">
        <v>41843</v>
      </c>
      <c r="E70" s="60">
        <v>47322</v>
      </c>
      <c r="F70" s="61">
        <v>46045</v>
      </c>
      <c r="G70" s="62">
        <v>46226</v>
      </c>
      <c r="H70" s="50">
        <v>1.6447E-2</v>
      </c>
      <c r="I70" s="57">
        <v>108.47919400000001</v>
      </c>
      <c r="J70" s="98"/>
      <c r="K70" s="99"/>
    </row>
    <row r="71" spans="1:11" ht="14.5" x14ac:dyDescent="0.35">
      <c r="A71" s="58" t="s">
        <v>223</v>
      </c>
      <c r="B71" s="49">
        <v>8000000</v>
      </c>
      <c r="C71" s="59">
        <v>4.8000000000000001E-2</v>
      </c>
      <c r="D71" s="60">
        <v>41845</v>
      </c>
      <c r="E71" s="60">
        <v>47324</v>
      </c>
      <c r="F71" s="61">
        <v>46047</v>
      </c>
      <c r="G71" s="62">
        <v>46228</v>
      </c>
      <c r="H71" s="50">
        <v>1.6459999999999999E-2</v>
      </c>
      <c r="I71" s="57">
        <v>109.901901</v>
      </c>
      <c r="J71" s="98"/>
      <c r="K71" s="99"/>
    </row>
    <row r="72" spans="1:11" ht="14.5" x14ac:dyDescent="0.35">
      <c r="A72" s="58" t="s">
        <v>224</v>
      </c>
      <c r="B72" s="49">
        <v>7600000</v>
      </c>
      <c r="C72" s="59">
        <v>5.1499999999999997E-2</v>
      </c>
      <c r="D72" s="60">
        <v>41852</v>
      </c>
      <c r="E72" s="60">
        <v>47331</v>
      </c>
      <c r="F72" s="61">
        <v>46054</v>
      </c>
      <c r="G72" s="62">
        <v>46235</v>
      </c>
      <c r="H72" s="50">
        <v>1.6504999999999999E-2</v>
      </c>
      <c r="I72" s="57">
        <v>111.049648</v>
      </c>
      <c r="J72" s="98"/>
      <c r="K72" s="99"/>
    </row>
    <row r="73" spans="1:11" ht="14.5" x14ac:dyDescent="0.35">
      <c r="A73" s="63" t="s">
        <v>225</v>
      </c>
      <c r="B73" s="49">
        <v>28000000</v>
      </c>
      <c r="C73" s="59">
        <v>0.06</v>
      </c>
      <c r="D73" s="60">
        <v>43719</v>
      </c>
      <c r="E73" s="60">
        <v>47372</v>
      </c>
      <c r="F73" s="61">
        <v>46092</v>
      </c>
      <c r="G73" s="62">
        <v>46276</v>
      </c>
      <c r="H73" s="50">
        <v>1.6768999999999999E-2</v>
      </c>
      <c r="I73" s="57">
        <v>114.081068</v>
      </c>
      <c r="J73" s="98"/>
      <c r="K73" s="99"/>
    </row>
    <row r="74" spans="1:11" ht="14.5" x14ac:dyDescent="0.35">
      <c r="A74" s="58" t="s">
        <v>226</v>
      </c>
      <c r="B74" s="49">
        <v>5000000</v>
      </c>
      <c r="C74" s="59">
        <v>5.1400000000000001E-2</v>
      </c>
      <c r="D74" s="60">
        <v>41906</v>
      </c>
      <c r="E74" s="60">
        <v>47385</v>
      </c>
      <c r="F74" s="61">
        <v>46105</v>
      </c>
      <c r="G74" s="62">
        <v>46289</v>
      </c>
      <c r="H74" s="50">
        <v>1.6853E-2</v>
      </c>
      <c r="I74" s="57">
        <v>111.365819</v>
      </c>
      <c r="J74" s="98"/>
      <c r="K74" s="99"/>
    </row>
    <row r="75" spans="1:11" ht="14.5" x14ac:dyDescent="0.35">
      <c r="A75" s="58" t="s">
        <v>227</v>
      </c>
      <c r="B75" s="49">
        <v>3500000</v>
      </c>
      <c r="C75" s="59">
        <v>5.1400000000000001E-2</v>
      </c>
      <c r="D75" s="60">
        <v>41992</v>
      </c>
      <c r="E75" s="60">
        <v>47471</v>
      </c>
      <c r="F75" s="61">
        <v>46010</v>
      </c>
      <c r="G75" s="62">
        <v>46192</v>
      </c>
      <c r="H75" s="50">
        <v>1.7406999999999999E-2</v>
      </c>
      <c r="I75" s="57">
        <v>111.92874500000001</v>
      </c>
      <c r="J75" s="98"/>
      <c r="K75" s="99"/>
    </row>
    <row r="76" spans="1:11" ht="14.5" x14ac:dyDescent="0.35">
      <c r="A76" s="58" t="s">
        <v>228</v>
      </c>
      <c r="B76" s="49">
        <v>7000000</v>
      </c>
      <c r="C76" s="59">
        <v>5.4899999999999997E-2</v>
      </c>
      <c r="D76" s="60">
        <v>42053</v>
      </c>
      <c r="E76" s="60">
        <v>47532</v>
      </c>
      <c r="F76" s="61">
        <v>46071</v>
      </c>
      <c r="G76" s="62">
        <v>46252</v>
      </c>
      <c r="H76" s="50">
        <v>1.7798999999999999E-2</v>
      </c>
      <c r="I76" s="57">
        <v>113.58433100000001</v>
      </c>
      <c r="J76" s="98"/>
      <c r="K76" s="99"/>
    </row>
    <row r="77" spans="1:11" ht="14.5" x14ac:dyDescent="0.35">
      <c r="A77" s="63" t="s">
        <v>229</v>
      </c>
      <c r="B77" s="49">
        <v>20000000</v>
      </c>
      <c r="C77" s="59">
        <v>0.06</v>
      </c>
      <c r="D77" s="60">
        <v>43894</v>
      </c>
      <c r="E77" s="60">
        <v>47546</v>
      </c>
      <c r="F77" s="61">
        <v>46085</v>
      </c>
      <c r="G77" s="62">
        <v>46269</v>
      </c>
      <c r="H77" s="50">
        <v>1.7888999999999999E-2</v>
      </c>
      <c r="I77" s="57">
        <v>115.57773400000001</v>
      </c>
      <c r="J77" s="98"/>
      <c r="K77" s="99"/>
    </row>
    <row r="78" spans="1:11" ht="14.5" x14ac:dyDescent="0.35">
      <c r="A78" s="58" t="s">
        <v>230</v>
      </c>
      <c r="B78" s="49">
        <v>7000000</v>
      </c>
      <c r="C78" s="59">
        <v>5.4899999999999997E-2</v>
      </c>
      <c r="D78" s="60">
        <v>42130</v>
      </c>
      <c r="E78" s="60">
        <v>47609</v>
      </c>
      <c r="F78" s="61">
        <v>45967</v>
      </c>
      <c r="G78" s="62">
        <v>46148</v>
      </c>
      <c r="H78" s="50">
        <v>1.8294999999999999E-2</v>
      </c>
      <c r="I78" s="57">
        <v>114.112949</v>
      </c>
      <c r="J78" s="98"/>
      <c r="K78" s="99"/>
    </row>
    <row r="79" spans="1:11" ht="14.5" x14ac:dyDescent="0.35">
      <c r="A79" s="58" t="s">
        <v>231</v>
      </c>
      <c r="B79" s="49">
        <v>2000000</v>
      </c>
      <c r="C79" s="59">
        <v>5.4899999999999997E-2</v>
      </c>
      <c r="D79" s="60">
        <v>42158</v>
      </c>
      <c r="E79" s="60">
        <v>47637</v>
      </c>
      <c r="F79" s="61">
        <v>45994</v>
      </c>
      <c r="G79" s="62">
        <v>46176</v>
      </c>
      <c r="H79" s="50">
        <v>1.8474999999999998E-2</v>
      </c>
      <c r="I79" s="57">
        <v>114.29499300000001</v>
      </c>
      <c r="J79" s="98"/>
      <c r="K79" s="99"/>
    </row>
    <row r="80" spans="1:11" ht="14.5" x14ac:dyDescent="0.35">
      <c r="A80" s="58" t="s">
        <v>232</v>
      </c>
      <c r="B80" s="49">
        <v>2900000</v>
      </c>
      <c r="C80" s="59">
        <v>5.4899999999999997E-2</v>
      </c>
      <c r="D80" s="60">
        <v>42172</v>
      </c>
      <c r="E80" s="60">
        <v>47651</v>
      </c>
      <c r="F80" s="61">
        <v>46008</v>
      </c>
      <c r="G80" s="62">
        <v>46190</v>
      </c>
      <c r="H80" s="50">
        <v>1.8565000000000002E-2</v>
      </c>
      <c r="I80" s="57">
        <v>114.385159</v>
      </c>
      <c r="J80" s="98"/>
      <c r="K80" s="99"/>
    </row>
    <row r="81" spans="1:11" ht="14.5" x14ac:dyDescent="0.35">
      <c r="A81" s="58" t="s">
        <v>233</v>
      </c>
      <c r="B81" s="49">
        <v>5000000</v>
      </c>
      <c r="C81" s="59">
        <v>5.4800000000000001E-2</v>
      </c>
      <c r="D81" s="60">
        <v>42179</v>
      </c>
      <c r="E81" s="60">
        <v>47658</v>
      </c>
      <c r="F81" s="61">
        <v>46015</v>
      </c>
      <c r="G81" s="62">
        <v>46197</v>
      </c>
      <c r="H81" s="50">
        <v>1.8610999999999999E-2</v>
      </c>
      <c r="I81" s="57">
        <v>114.38979500000001</v>
      </c>
      <c r="J81" s="98"/>
      <c r="K81" s="99"/>
    </row>
    <row r="82" spans="1:11" ht="14.5" x14ac:dyDescent="0.35">
      <c r="A82" s="58" t="s">
        <v>234</v>
      </c>
      <c r="B82" s="49">
        <v>2500000</v>
      </c>
      <c r="C82" s="59">
        <v>5.4699999999999999E-2</v>
      </c>
      <c r="D82" s="60">
        <v>42186</v>
      </c>
      <c r="E82" s="60">
        <v>47665</v>
      </c>
      <c r="F82" s="61">
        <v>46023</v>
      </c>
      <c r="G82" s="62">
        <v>46204</v>
      </c>
      <c r="H82" s="50">
        <v>1.8655999999999999E-2</v>
      </c>
      <c r="I82" s="57">
        <v>114.397464</v>
      </c>
      <c r="J82" s="98"/>
      <c r="K82" s="99"/>
    </row>
    <row r="83" spans="1:11" ht="14.5" x14ac:dyDescent="0.35">
      <c r="A83" s="58" t="s">
        <v>235</v>
      </c>
      <c r="B83" s="49">
        <v>5000000</v>
      </c>
      <c r="C83" s="59">
        <v>5.4699999999999999E-2</v>
      </c>
      <c r="D83" s="60">
        <v>42228</v>
      </c>
      <c r="E83" s="60">
        <v>47707</v>
      </c>
      <c r="F83" s="61">
        <v>46065</v>
      </c>
      <c r="G83" s="62">
        <v>46246</v>
      </c>
      <c r="H83" s="50">
        <v>1.8925999999999998E-2</v>
      </c>
      <c r="I83" s="57">
        <v>114.66195500000001</v>
      </c>
      <c r="J83" s="98"/>
      <c r="K83" s="99"/>
    </row>
    <row r="84" spans="1:11" ht="14.5" x14ac:dyDescent="0.35">
      <c r="A84" s="58" t="s">
        <v>236</v>
      </c>
      <c r="B84" s="49">
        <v>13500000</v>
      </c>
      <c r="C84" s="59">
        <v>5.4699999999999999E-2</v>
      </c>
      <c r="D84" s="60">
        <v>42249</v>
      </c>
      <c r="E84" s="60">
        <v>47728</v>
      </c>
      <c r="F84" s="61">
        <v>46083</v>
      </c>
      <c r="G84" s="62">
        <v>46267</v>
      </c>
      <c r="H84" s="50">
        <v>1.9061000000000002E-2</v>
      </c>
      <c r="I84" s="57">
        <v>114.773515</v>
      </c>
      <c r="J84" s="98"/>
      <c r="K84" s="99"/>
    </row>
    <row r="85" spans="1:11" ht="14.5" x14ac:dyDescent="0.35">
      <c r="A85" s="64" t="s">
        <v>237</v>
      </c>
      <c r="B85" s="49">
        <v>16700000</v>
      </c>
      <c r="C85" s="59">
        <v>5.4399999999999997E-2</v>
      </c>
      <c r="D85" s="60">
        <v>44076</v>
      </c>
      <c r="E85" s="60">
        <v>47728</v>
      </c>
      <c r="F85" s="61">
        <v>46083</v>
      </c>
      <c r="G85" s="62">
        <v>46267</v>
      </c>
      <c r="H85" s="50">
        <v>1.9061000000000002E-2</v>
      </c>
      <c r="I85" s="57">
        <v>114.649147</v>
      </c>
      <c r="J85" s="98"/>
      <c r="K85" s="99"/>
    </row>
    <row r="86" spans="1:11" ht="14.5" x14ac:dyDescent="0.35">
      <c r="A86" s="58" t="s">
        <v>238</v>
      </c>
      <c r="B86" s="49">
        <v>1500000</v>
      </c>
      <c r="C86" s="59">
        <v>5.4699999999999999E-2</v>
      </c>
      <c r="D86" s="60">
        <v>42284</v>
      </c>
      <c r="E86" s="60">
        <v>47763</v>
      </c>
      <c r="F86" s="61">
        <v>46119</v>
      </c>
      <c r="G86" s="62">
        <v>46302</v>
      </c>
      <c r="H86" s="50">
        <v>1.9286999999999999E-2</v>
      </c>
      <c r="I86" s="57">
        <v>114.98915599999999</v>
      </c>
      <c r="J86" s="98"/>
      <c r="K86" s="99"/>
    </row>
    <row r="87" spans="1:11" ht="14.5" x14ac:dyDescent="0.35">
      <c r="A87" s="58" t="s">
        <v>239</v>
      </c>
      <c r="B87" s="49">
        <v>3000000</v>
      </c>
      <c r="C87" s="59">
        <v>5.4600000000000003E-2</v>
      </c>
      <c r="D87" s="60">
        <v>42298</v>
      </c>
      <c r="E87" s="60">
        <v>47777</v>
      </c>
      <c r="F87" s="61">
        <v>46133</v>
      </c>
      <c r="G87" s="62">
        <v>46316</v>
      </c>
      <c r="H87" s="50">
        <v>1.9376999999999998E-2</v>
      </c>
      <c r="I87" s="57">
        <v>115.029357</v>
      </c>
      <c r="J87" s="98"/>
      <c r="K87" s="99"/>
    </row>
    <row r="88" spans="1:11" ht="14.5" x14ac:dyDescent="0.35">
      <c r="A88" s="58" t="s">
        <v>240</v>
      </c>
      <c r="B88" s="49">
        <v>1500000</v>
      </c>
      <c r="C88" s="59">
        <v>5.4600000000000003E-2</v>
      </c>
      <c r="D88" s="60">
        <v>42312</v>
      </c>
      <c r="E88" s="60">
        <v>47791</v>
      </c>
      <c r="F88" s="61">
        <v>45965</v>
      </c>
      <c r="G88" s="62">
        <v>46146</v>
      </c>
      <c r="H88" s="50">
        <v>1.9467000000000002E-2</v>
      </c>
      <c r="I88" s="57">
        <v>115.102221</v>
      </c>
      <c r="J88" s="98"/>
      <c r="K88" s="99"/>
    </row>
    <row r="89" spans="1:11" ht="14.5" x14ac:dyDescent="0.35">
      <c r="A89" s="58" t="s">
        <v>241</v>
      </c>
      <c r="B89" s="49">
        <v>5000000</v>
      </c>
      <c r="C89" s="59">
        <v>5.4600000000000003E-2</v>
      </c>
      <c r="D89" s="60">
        <v>42354</v>
      </c>
      <c r="E89" s="60">
        <v>47833</v>
      </c>
      <c r="F89" s="61">
        <v>46007</v>
      </c>
      <c r="G89" s="62">
        <v>46189</v>
      </c>
      <c r="H89" s="50">
        <v>1.9737000000000001E-2</v>
      </c>
      <c r="I89" s="57">
        <v>115.348417</v>
      </c>
      <c r="J89" s="98"/>
      <c r="K89" s="99"/>
    </row>
    <row r="90" spans="1:11" ht="14.5" x14ac:dyDescent="0.35">
      <c r="A90" s="64" t="s">
        <v>242</v>
      </c>
      <c r="B90" s="49">
        <v>0</v>
      </c>
      <c r="C90" s="59">
        <v>4.4999999999999998E-2</v>
      </c>
      <c r="D90" s="60">
        <v>44202</v>
      </c>
      <c r="E90" s="60">
        <v>47854</v>
      </c>
      <c r="F90" s="61">
        <v>46028</v>
      </c>
      <c r="G90" s="62">
        <v>46209</v>
      </c>
      <c r="H90" s="50">
        <v>1.9872000000000001E-2</v>
      </c>
      <c r="I90" s="57">
        <v>111.185722</v>
      </c>
      <c r="J90" s="98"/>
      <c r="K90" s="99"/>
    </row>
    <row r="91" spans="1:11" ht="14.5" x14ac:dyDescent="0.35">
      <c r="A91" s="58" t="s">
        <v>243</v>
      </c>
      <c r="B91" s="49">
        <v>3500000</v>
      </c>
      <c r="C91" s="59">
        <v>5.4800000000000001E-2</v>
      </c>
      <c r="D91" s="60">
        <v>42389</v>
      </c>
      <c r="E91" s="60">
        <v>47868</v>
      </c>
      <c r="F91" s="61">
        <v>46042</v>
      </c>
      <c r="G91" s="62">
        <v>46223</v>
      </c>
      <c r="H91" s="50">
        <v>1.9963000000000002E-2</v>
      </c>
      <c r="I91" s="57">
        <v>115.62644</v>
      </c>
      <c r="J91" s="98"/>
      <c r="K91" s="99"/>
    </row>
    <row r="92" spans="1:11" ht="14.5" x14ac:dyDescent="0.35">
      <c r="A92" s="58" t="s">
        <v>244</v>
      </c>
      <c r="B92" s="49">
        <v>12000000</v>
      </c>
      <c r="C92" s="59">
        <v>5.5E-2</v>
      </c>
      <c r="D92" s="60">
        <v>42396</v>
      </c>
      <c r="E92" s="60">
        <v>47875</v>
      </c>
      <c r="F92" s="61">
        <v>46049</v>
      </c>
      <c r="G92" s="62">
        <v>46230</v>
      </c>
      <c r="H92" s="50">
        <v>2.0008000000000001E-2</v>
      </c>
      <c r="I92" s="57">
        <v>115.755399</v>
      </c>
      <c r="J92" s="98"/>
      <c r="K92" s="99"/>
    </row>
    <row r="93" spans="1:11" ht="14.5" x14ac:dyDescent="0.35">
      <c r="A93" s="58" t="s">
        <v>245</v>
      </c>
      <c r="B93" s="49">
        <v>3900000</v>
      </c>
      <c r="C93" s="59">
        <v>5.5300000000000002E-2</v>
      </c>
      <c r="D93" s="60">
        <v>42403</v>
      </c>
      <c r="E93" s="60">
        <v>47882</v>
      </c>
      <c r="F93" s="61">
        <v>46056</v>
      </c>
      <c r="G93" s="62">
        <v>46237</v>
      </c>
      <c r="H93" s="50">
        <v>2.0053000000000001E-2</v>
      </c>
      <c r="I93" s="57">
        <v>115.930074</v>
      </c>
      <c r="J93" s="98"/>
      <c r="K93" s="99"/>
    </row>
    <row r="94" spans="1:11" ht="14.5" x14ac:dyDescent="0.35">
      <c r="A94" s="63" t="s">
        <v>246</v>
      </c>
      <c r="B94" s="49">
        <v>10000000</v>
      </c>
      <c r="C94" s="59">
        <v>4.4999999999999998E-2</v>
      </c>
      <c r="D94" s="60">
        <v>44230</v>
      </c>
      <c r="E94" s="60">
        <v>47882</v>
      </c>
      <c r="F94" s="61">
        <v>46056</v>
      </c>
      <c r="G94" s="62">
        <v>46237</v>
      </c>
      <c r="H94" s="50">
        <v>2.0053000000000001E-2</v>
      </c>
      <c r="I94" s="57">
        <v>111.274568</v>
      </c>
      <c r="J94" s="98"/>
      <c r="K94" s="99"/>
    </row>
    <row r="95" spans="1:11" ht="14.5" x14ac:dyDescent="0.35">
      <c r="A95" s="58" t="s">
        <v>247</v>
      </c>
      <c r="B95" s="49">
        <v>14000000</v>
      </c>
      <c r="C95" s="59">
        <v>5.5899999999999998E-2</v>
      </c>
      <c r="D95" s="60">
        <v>42445</v>
      </c>
      <c r="E95" s="60">
        <v>47923</v>
      </c>
      <c r="F95" s="61">
        <v>46097</v>
      </c>
      <c r="G95" s="62">
        <v>46281</v>
      </c>
      <c r="H95" s="50">
        <v>2.0317000000000002E-2</v>
      </c>
      <c r="I95" s="57">
        <v>116.44215699999999</v>
      </c>
      <c r="J95" s="98"/>
      <c r="K95" s="99"/>
    </row>
    <row r="96" spans="1:11" ht="14.5" x14ac:dyDescent="0.35">
      <c r="A96" s="58" t="s">
        <v>248</v>
      </c>
      <c r="B96" s="49">
        <v>2000000</v>
      </c>
      <c r="C96" s="59">
        <v>5.6000000000000001E-2</v>
      </c>
      <c r="D96" s="60">
        <v>42452</v>
      </c>
      <c r="E96" s="60">
        <v>47930</v>
      </c>
      <c r="F96" s="61">
        <v>46104</v>
      </c>
      <c r="G96" s="62">
        <v>46288</v>
      </c>
      <c r="H96" s="50">
        <v>2.0362000000000002E-2</v>
      </c>
      <c r="I96" s="57">
        <v>116.527006</v>
      </c>
      <c r="J96" s="98"/>
      <c r="K96" s="99"/>
    </row>
    <row r="97" spans="1:11" ht="14.5" x14ac:dyDescent="0.35">
      <c r="A97" s="58" t="s">
        <v>249</v>
      </c>
      <c r="B97" s="49">
        <v>2000000</v>
      </c>
      <c r="C97" s="59">
        <v>5.6300000000000003E-2</v>
      </c>
      <c r="D97" s="60">
        <v>42461</v>
      </c>
      <c r="E97" s="60">
        <v>47939</v>
      </c>
      <c r="F97" s="61">
        <v>46113</v>
      </c>
      <c r="G97" s="62">
        <v>46296</v>
      </c>
      <c r="H97" s="50">
        <v>2.0420000000000001E-2</v>
      </c>
      <c r="I97" s="57">
        <v>116.714753</v>
      </c>
      <c r="J97" s="98"/>
      <c r="K97" s="99"/>
    </row>
    <row r="98" spans="1:11" ht="14.5" x14ac:dyDescent="0.35">
      <c r="A98" s="58" t="s">
        <v>250</v>
      </c>
      <c r="B98" s="49">
        <v>5000000</v>
      </c>
      <c r="C98" s="59">
        <v>5.6500000000000002E-2</v>
      </c>
      <c r="D98" s="60">
        <v>42494</v>
      </c>
      <c r="E98" s="60">
        <v>47972</v>
      </c>
      <c r="F98" s="61">
        <v>45965</v>
      </c>
      <c r="G98" s="62">
        <v>46146</v>
      </c>
      <c r="H98" s="50">
        <v>2.0650000000000002E-2</v>
      </c>
      <c r="I98" s="57">
        <v>116.98299799999999</v>
      </c>
      <c r="J98" s="98"/>
      <c r="K98" s="99"/>
    </row>
    <row r="99" spans="1:11" ht="14.5" x14ac:dyDescent="0.35">
      <c r="A99" s="58" t="s">
        <v>251</v>
      </c>
      <c r="B99" s="49">
        <v>10000000</v>
      </c>
      <c r="C99" s="59">
        <v>5.7500000000000002E-2</v>
      </c>
      <c r="D99" s="60">
        <v>42503</v>
      </c>
      <c r="E99" s="60">
        <v>47981</v>
      </c>
      <c r="F99" s="61">
        <v>45974</v>
      </c>
      <c r="G99" s="62">
        <v>46155</v>
      </c>
      <c r="H99" s="50">
        <v>2.0740999999999999E-2</v>
      </c>
      <c r="I99" s="57">
        <v>117.490657</v>
      </c>
      <c r="J99" s="98"/>
      <c r="K99" s="99"/>
    </row>
    <row r="100" spans="1:11" ht="14.5" x14ac:dyDescent="0.35">
      <c r="A100" s="58" t="s">
        <v>252</v>
      </c>
      <c r="B100" s="49">
        <v>10000000</v>
      </c>
      <c r="C100" s="59">
        <v>5.8999999999999997E-2</v>
      </c>
      <c r="D100" s="60">
        <v>42515</v>
      </c>
      <c r="E100" s="60">
        <v>47993</v>
      </c>
      <c r="F100" s="61">
        <v>45986</v>
      </c>
      <c r="G100" s="62">
        <v>46167</v>
      </c>
      <c r="H100" s="50">
        <v>2.0861999999999999E-2</v>
      </c>
      <c r="I100" s="57">
        <v>118.253344</v>
      </c>
      <c r="J100" s="98"/>
      <c r="K100" s="99"/>
    </row>
    <row r="101" spans="1:11" ht="14.5" x14ac:dyDescent="0.35">
      <c r="A101" s="58" t="s">
        <v>253</v>
      </c>
      <c r="B101" s="49">
        <v>15500000</v>
      </c>
      <c r="C101" s="59">
        <v>6.0100000000000001E-2</v>
      </c>
      <c r="D101" s="60">
        <v>42522</v>
      </c>
      <c r="E101" s="60">
        <v>48000</v>
      </c>
      <c r="F101" s="61">
        <v>45992</v>
      </c>
      <c r="G101" s="62">
        <v>46174</v>
      </c>
      <c r="H101" s="50">
        <v>2.0933E-2</v>
      </c>
      <c r="I101" s="57">
        <v>118.807911</v>
      </c>
      <c r="J101" s="98"/>
      <c r="K101" s="99"/>
    </row>
    <row r="102" spans="1:11" ht="14.5" x14ac:dyDescent="0.35">
      <c r="A102" s="58" t="s">
        <v>254</v>
      </c>
      <c r="B102" s="49">
        <v>10000000</v>
      </c>
      <c r="C102" s="59">
        <v>6.0999999999999999E-2</v>
      </c>
      <c r="D102" s="60">
        <v>42529</v>
      </c>
      <c r="E102" s="60">
        <v>48007</v>
      </c>
      <c r="F102" s="61">
        <v>45999</v>
      </c>
      <c r="G102" s="62">
        <v>46181</v>
      </c>
      <c r="H102" s="50">
        <v>2.1003000000000001E-2</v>
      </c>
      <c r="I102" s="57">
        <v>119.271236</v>
      </c>
      <c r="J102" s="98"/>
      <c r="K102" s="99"/>
    </row>
    <row r="103" spans="1:11" ht="14.5" x14ac:dyDescent="0.35">
      <c r="A103" s="58" t="s">
        <v>255</v>
      </c>
      <c r="B103" s="49">
        <v>11000000</v>
      </c>
      <c r="C103" s="59">
        <v>6.2E-2</v>
      </c>
      <c r="D103" s="60">
        <v>42536</v>
      </c>
      <c r="E103" s="60">
        <v>48014</v>
      </c>
      <c r="F103" s="61">
        <v>46006</v>
      </c>
      <c r="G103" s="62">
        <v>46188</v>
      </c>
      <c r="H103" s="50">
        <v>2.1073999999999999E-2</v>
      </c>
      <c r="I103" s="57">
        <v>119.785027</v>
      </c>
      <c r="J103" s="98"/>
      <c r="K103" s="99"/>
    </row>
    <row r="104" spans="1:11" ht="14.5" x14ac:dyDescent="0.35">
      <c r="A104" s="58" t="s">
        <v>256</v>
      </c>
      <c r="B104" s="49">
        <v>14000000</v>
      </c>
      <c r="C104" s="59">
        <v>6.3E-2</v>
      </c>
      <c r="D104" s="52">
        <v>42543</v>
      </c>
      <c r="E104" s="60">
        <v>48021</v>
      </c>
      <c r="F104" s="61">
        <v>46013</v>
      </c>
      <c r="G104" s="62">
        <v>46195</v>
      </c>
      <c r="H104" s="50">
        <v>2.1144E-2</v>
      </c>
      <c r="I104" s="57">
        <v>120.30233200000001</v>
      </c>
      <c r="J104" s="98"/>
      <c r="K104" s="99"/>
    </row>
    <row r="105" spans="1:11" ht="14.5" x14ac:dyDescent="0.35">
      <c r="A105" s="58" t="s">
        <v>257</v>
      </c>
      <c r="B105" s="49">
        <v>10000000</v>
      </c>
      <c r="C105" s="59">
        <v>6.4000000000000001E-2</v>
      </c>
      <c r="D105" s="52">
        <v>42557</v>
      </c>
      <c r="E105" s="60">
        <v>48035</v>
      </c>
      <c r="F105" s="61">
        <v>46028</v>
      </c>
      <c r="G105" s="62">
        <v>46209</v>
      </c>
      <c r="H105" s="50">
        <v>2.1285999999999999E-2</v>
      </c>
      <c r="I105" s="57">
        <v>120.86032299999999</v>
      </c>
      <c r="J105" s="98"/>
      <c r="K105" s="99"/>
    </row>
    <row r="106" spans="1:11" ht="14.5" x14ac:dyDescent="0.35">
      <c r="A106" s="58" t="s">
        <v>258</v>
      </c>
      <c r="B106" s="49">
        <v>11000000</v>
      </c>
      <c r="C106" s="59">
        <v>6.5000000000000002E-2</v>
      </c>
      <c r="D106" s="52">
        <v>42571</v>
      </c>
      <c r="E106" s="60">
        <v>48049</v>
      </c>
      <c r="F106" s="61">
        <v>46042</v>
      </c>
      <c r="G106" s="62">
        <v>46223</v>
      </c>
      <c r="H106" s="50">
        <v>2.1427000000000002E-2</v>
      </c>
      <c r="I106" s="57">
        <v>121.42130400000001</v>
      </c>
      <c r="J106" s="98"/>
      <c r="K106" s="99"/>
    </row>
    <row r="107" spans="1:11" ht="14.5" x14ac:dyDescent="0.35">
      <c r="A107" s="58" t="s">
        <v>259</v>
      </c>
      <c r="B107" s="49">
        <v>12000000</v>
      </c>
      <c r="C107" s="59">
        <v>6.6400000000000001E-2</v>
      </c>
      <c r="D107" s="52">
        <v>42578</v>
      </c>
      <c r="E107" s="60">
        <v>48056</v>
      </c>
      <c r="F107" s="61">
        <v>46049</v>
      </c>
      <c r="G107" s="62">
        <v>46230</v>
      </c>
      <c r="H107" s="50">
        <v>2.1496999999999999E-2</v>
      </c>
      <c r="I107" s="57">
        <v>122.148056</v>
      </c>
      <c r="J107" s="98"/>
      <c r="K107" s="99"/>
    </row>
    <row r="108" spans="1:11" ht="14.5" x14ac:dyDescent="0.35">
      <c r="A108" s="58" t="s">
        <v>260</v>
      </c>
      <c r="B108" s="49">
        <v>10000000</v>
      </c>
      <c r="C108" s="59">
        <v>6.7500000000000004E-2</v>
      </c>
      <c r="D108" s="52">
        <v>42599</v>
      </c>
      <c r="E108" s="60">
        <v>48077</v>
      </c>
      <c r="F108" s="61">
        <v>46070</v>
      </c>
      <c r="G108" s="62">
        <v>46251</v>
      </c>
      <c r="H108" s="50">
        <v>2.1708999999999999E-2</v>
      </c>
      <c r="I108" s="57">
        <v>122.808623</v>
      </c>
      <c r="J108" s="98"/>
      <c r="K108" s="99"/>
    </row>
    <row r="109" spans="1:11" ht="14.5" x14ac:dyDescent="0.35">
      <c r="A109" s="63" t="s">
        <v>261</v>
      </c>
      <c r="B109" s="49">
        <v>45010000</v>
      </c>
      <c r="C109" s="59">
        <v>0.04</v>
      </c>
      <c r="D109" s="52">
        <v>44426</v>
      </c>
      <c r="E109" s="60">
        <v>48078</v>
      </c>
      <c r="F109" s="61">
        <v>46071</v>
      </c>
      <c r="G109" s="62">
        <v>46252</v>
      </c>
      <c r="H109" s="50">
        <v>2.1718999999999999E-2</v>
      </c>
      <c r="I109" s="57">
        <v>109.109207</v>
      </c>
      <c r="J109" s="98"/>
      <c r="K109" s="99"/>
    </row>
    <row r="110" spans="1:11" ht="14.5" x14ac:dyDescent="0.35">
      <c r="A110" s="58" t="s">
        <v>262</v>
      </c>
      <c r="B110" s="49">
        <v>2000000</v>
      </c>
      <c r="C110" s="59">
        <v>6.7699999999999996E-2</v>
      </c>
      <c r="D110" s="52">
        <v>42619</v>
      </c>
      <c r="E110" s="60">
        <v>48097</v>
      </c>
      <c r="F110" s="61">
        <v>46087</v>
      </c>
      <c r="G110" s="62">
        <v>46271</v>
      </c>
      <c r="H110" s="50">
        <v>2.1911E-2</v>
      </c>
      <c r="I110" s="57">
        <v>122.995611</v>
      </c>
      <c r="J110" s="98"/>
      <c r="K110" s="99"/>
    </row>
    <row r="111" spans="1:11" ht="14.5" x14ac:dyDescent="0.35">
      <c r="A111" s="58" t="s">
        <v>263</v>
      </c>
      <c r="B111" s="49">
        <v>500000</v>
      </c>
      <c r="C111" s="59">
        <v>6.8000000000000005E-2</v>
      </c>
      <c r="D111" s="52">
        <v>42627</v>
      </c>
      <c r="E111" s="60">
        <v>48105</v>
      </c>
      <c r="F111" s="61">
        <v>46095</v>
      </c>
      <c r="G111" s="62">
        <v>46279</v>
      </c>
      <c r="H111" s="50">
        <v>2.1991E-2</v>
      </c>
      <c r="I111" s="57">
        <v>123.18965799999999</v>
      </c>
      <c r="J111" s="98"/>
      <c r="K111" s="99"/>
    </row>
    <row r="112" spans="1:11" ht="14.5" x14ac:dyDescent="0.35">
      <c r="A112" s="58" t="s">
        <v>264</v>
      </c>
      <c r="B112" s="49">
        <v>550000</v>
      </c>
      <c r="C112" s="59">
        <v>6.8000000000000005E-2</v>
      </c>
      <c r="D112" s="52">
        <v>42641</v>
      </c>
      <c r="E112" s="60">
        <v>48119</v>
      </c>
      <c r="F112" s="61">
        <v>46109</v>
      </c>
      <c r="G112" s="62">
        <v>46293</v>
      </c>
      <c r="H112" s="50">
        <v>2.2131999999999999E-2</v>
      </c>
      <c r="I112" s="57">
        <v>123.264186</v>
      </c>
      <c r="J112" s="98"/>
      <c r="K112" s="99"/>
    </row>
    <row r="113" spans="1:11" ht="14.5" x14ac:dyDescent="0.35">
      <c r="A113" s="58" t="s">
        <v>265</v>
      </c>
      <c r="B113" s="49">
        <v>500000</v>
      </c>
      <c r="C113" s="59">
        <v>6.8000000000000005E-2</v>
      </c>
      <c r="D113" s="52">
        <v>42648</v>
      </c>
      <c r="E113" s="60">
        <v>48126</v>
      </c>
      <c r="F113" s="61">
        <v>46117</v>
      </c>
      <c r="G113" s="62">
        <v>46300</v>
      </c>
      <c r="H113" s="50">
        <v>2.2203000000000001E-2</v>
      </c>
      <c r="I113" s="57">
        <v>123.310317</v>
      </c>
      <c r="J113" s="98"/>
      <c r="K113" s="99"/>
    </row>
    <row r="114" spans="1:11" ht="14.5" x14ac:dyDescent="0.35">
      <c r="A114" s="58" t="s">
        <v>266</v>
      </c>
      <c r="B114" s="49">
        <v>500000</v>
      </c>
      <c r="C114" s="59">
        <v>6.8000000000000005E-2</v>
      </c>
      <c r="D114" s="52">
        <v>42662</v>
      </c>
      <c r="E114" s="60">
        <v>48140</v>
      </c>
      <c r="F114" s="61">
        <v>46131</v>
      </c>
      <c r="G114" s="62">
        <v>46314</v>
      </c>
      <c r="H114" s="50">
        <v>2.2343999999999999E-2</v>
      </c>
      <c r="I114" s="57">
        <v>123.384114</v>
      </c>
      <c r="J114" s="98"/>
      <c r="K114" s="99"/>
    </row>
    <row r="115" spans="1:11" ht="14.5" x14ac:dyDescent="0.35">
      <c r="A115" s="58" t="s">
        <v>267</v>
      </c>
      <c r="B115" s="49">
        <v>11000000</v>
      </c>
      <c r="C115" s="59">
        <v>6.9000000000000006E-2</v>
      </c>
      <c r="D115" s="52">
        <v>42683</v>
      </c>
      <c r="E115" s="60">
        <v>48161</v>
      </c>
      <c r="F115" s="61">
        <v>45970</v>
      </c>
      <c r="G115" s="62">
        <v>46151</v>
      </c>
      <c r="H115" s="50">
        <v>2.2556E-2</v>
      </c>
      <c r="I115" s="57">
        <v>123.997478</v>
      </c>
      <c r="J115" s="98"/>
      <c r="K115" s="99"/>
    </row>
    <row r="116" spans="1:11" ht="14.5" x14ac:dyDescent="0.35">
      <c r="A116" s="58" t="s">
        <v>268</v>
      </c>
      <c r="B116" s="49">
        <v>6500000</v>
      </c>
      <c r="C116" s="59">
        <v>3.95E-2</v>
      </c>
      <c r="D116" s="52">
        <v>44524</v>
      </c>
      <c r="E116" s="60">
        <v>48176</v>
      </c>
      <c r="F116" s="61">
        <v>45985</v>
      </c>
      <c r="G116" s="62">
        <v>46166</v>
      </c>
      <c r="H116" s="50">
        <v>2.2707000000000001E-2</v>
      </c>
      <c r="I116" s="57">
        <v>108.733161</v>
      </c>
      <c r="J116" s="98"/>
      <c r="K116" s="99"/>
    </row>
    <row r="117" spans="1:11" ht="14.5" x14ac:dyDescent="0.35">
      <c r="A117" s="58" t="s">
        <v>269</v>
      </c>
      <c r="B117" s="49">
        <v>11000000</v>
      </c>
      <c r="C117" s="59">
        <v>7.0000000000000007E-2</v>
      </c>
      <c r="D117" s="52">
        <v>42711</v>
      </c>
      <c r="E117" s="60">
        <v>48189</v>
      </c>
      <c r="F117" s="61">
        <v>45998</v>
      </c>
      <c r="G117" s="62">
        <v>46180</v>
      </c>
      <c r="H117" s="50">
        <v>2.2838000000000001E-2</v>
      </c>
      <c r="I117" s="57">
        <v>124.674733</v>
      </c>
      <c r="J117" s="98"/>
      <c r="K117" s="99"/>
    </row>
    <row r="118" spans="1:11" ht="14.5" x14ac:dyDescent="0.35">
      <c r="A118" s="58" t="s">
        <v>270</v>
      </c>
      <c r="B118" s="49">
        <v>20000000</v>
      </c>
      <c r="C118" s="59">
        <v>7.0400000000000004E-2</v>
      </c>
      <c r="D118" s="52">
        <v>42746</v>
      </c>
      <c r="E118" s="60">
        <v>48224</v>
      </c>
      <c r="F118" s="61">
        <v>46033</v>
      </c>
      <c r="G118" s="62">
        <v>46214</v>
      </c>
      <c r="H118" s="50">
        <v>2.3191E-2</v>
      </c>
      <c r="I118" s="57">
        <v>125.061325</v>
      </c>
      <c r="J118" s="98"/>
      <c r="K118" s="99"/>
    </row>
    <row r="119" spans="1:11" ht="14.5" x14ac:dyDescent="0.35">
      <c r="A119" s="58" t="s">
        <v>271</v>
      </c>
      <c r="B119" s="49">
        <v>19000000</v>
      </c>
      <c r="C119" s="59">
        <v>7.0900000000000005E-2</v>
      </c>
      <c r="D119" s="52">
        <v>42774</v>
      </c>
      <c r="E119" s="60">
        <v>48252</v>
      </c>
      <c r="F119" s="61">
        <v>46061</v>
      </c>
      <c r="G119" s="62">
        <v>46242</v>
      </c>
      <c r="H119" s="50">
        <v>2.3473000000000001E-2</v>
      </c>
      <c r="I119" s="57">
        <v>125.474514</v>
      </c>
      <c r="J119" s="98"/>
      <c r="K119" s="99"/>
    </row>
    <row r="120" spans="1:11" ht="14.5" x14ac:dyDescent="0.35">
      <c r="A120" s="58" t="s">
        <v>272</v>
      </c>
      <c r="B120" s="49">
        <v>3000000</v>
      </c>
      <c r="C120" s="59">
        <v>7.0699999999999999E-2</v>
      </c>
      <c r="D120" s="52">
        <v>42802</v>
      </c>
      <c r="E120" s="60">
        <v>48281</v>
      </c>
      <c r="F120" s="61">
        <v>46089</v>
      </c>
      <c r="G120" s="62">
        <v>46273</v>
      </c>
      <c r="H120" s="50">
        <v>2.3765999999999999E-2</v>
      </c>
      <c r="I120" s="57">
        <v>125.51231799999999</v>
      </c>
      <c r="J120" s="98"/>
      <c r="K120" s="99"/>
    </row>
    <row r="121" spans="1:11" ht="14.5" x14ac:dyDescent="0.35">
      <c r="A121" s="58" t="s">
        <v>273</v>
      </c>
      <c r="B121" s="49">
        <v>4000000</v>
      </c>
      <c r="C121" s="59">
        <v>7.0699999999999999E-2</v>
      </c>
      <c r="D121" s="52">
        <v>42816</v>
      </c>
      <c r="E121" s="60">
        <v>48295</v>
      </c>
      <c r="F121" s="61">
        <v>46103</v>
      </c>
      <c r="G121" s="62">
        <v>46287</v>
      </c>
      <c r="H121" s="50">
        <v>2.3907000000000001E-2</v>
      </c>
      <c r="I121" s="57">
        <v>125.579312</v>
      </c>
      <c r="J121" s="98"/>
      <c r="K121" s="99"/>
    </row>
    <row r="122" spans="1:11" ht="14.5" x14ac:dyDescent="0.35">
      <c r="A122" s="58" t="s">
        <v>274</v>
      </c>
      <c r="B122" s="49">
        <v>2000000</v>
      </c>
      <c r="C122" s="59">
        <v>7.0699999999999999E-2</v>
      </c>
      <c r="D122" s="52">
        <v>42837</v>
      </c>
      <c r="E122" s="60">
        <v>48316</v>
      </c>
      <c r="F122" s="61">
        <v>46124</v>
      </c>
      <c r="G122" s="62">
        <v>46307</v>
      </c>
      <c r="H122" s="50">
        <v>2.4119000000000002E-2</v>
      </c>
      <c r="I122" s="57">
        <v>125.676526</v>
      </c>
      <c r="J122" s="98"/>
      <c r="K122" s="99"/>
    </row>
    <row r="123" spans="1:11" ht="14.5" x14ac:dyDescent="0.35">
      <c r="A123" s="58" t="s">
        <v>275</v>
      </c>
      <c r="B123" s="49">
        <v>33090000</v>
      </c>
      <c r="C123" s="59">
        <v>6.5000000000000002E-2</v>
      </c>
      <c r="D123" s="52">
        <v>42900</v>
      </c>
      <c r="E123" s="60">
        <v>48379</v>
      </c>
      <c r="F123" s="61">
        <v>46005</v>
      </c>
      <c r="G123" s="62">
        <v>46187</v>
      </c>
      <c r="H123" s="50">
        <v>2.4754000000000002E-2</v>
      </c>
      <c r="I123" s="57">
        <v>122.73437199999999</v>
      </c>
      <c r="J123" s="98"/>
      <c r="K123" s="99"/>
    </row>
    <row r="124" spans="1:11" ht="14.5" x14ac:dyDescent="0.35">
      <c r="A124" s="63" t="s">
        <v>276</v>
      </c>
      <c r="B124" s="65" t="s">
        <v>277</v>
      </c>
      <c r="C124" s="59">
        <v>3.6499999999999998E-2</v>
      </c>
      <c r="D124" s="52">
        <v>44804</v>
      </c>
      <c r="E124" s="60">
        <v>48457</v>
      </c>
      <c r="F124" s="61">
        <v>46081</v>
      </c>
      <c r="G124" s="62">
        <v>46265</v>
      </c>
      <c r="H124" s="50">
        <v>2.554E-2</v>
      </c>
      <c r="I124" s="57">
        <v>106.36989800000001</v>
      </c>
      <c r="J124" s="98"/>
      <c r="K124" s="99"/>
    </row>
    <row r="125" spans="1:11" ht="14.5" x14ac:dyDescent="0.35">
      <c r="A125" s="58" t="s">
        <v>278</v>
      </c>
      <c r="B125" s="49">
        <v>89100000</v>
      </c>
      <c r="C125" s="59">
        <v>6.5000000000000002E-2</v>
      </c>
      <c r="D125" s="52">
        <v>42998</v>
      </c>
      <c r="E125" s="60">
        <v>48477</v>
      </c>
      <c r="F125" s="61">
        <v>46101</v>
      </c>
      <c r="G125" s="62">
        <v>46285</v>
      </c>
      <c r="H125" s="50">
        <v>2.5742000000000001E-2</v>
      </c>
      <c r="I125" s="57">
        <v>122.987145</v>
      </c>
      <c r="J125" s="98"/>
      <c r="K125" s="99"/>
    </row>
    <row r="126" spans="1:11" ht="14.5" x14ac:dyDescent="0.35">
      <c r="A126" s="58" t="s">
        <v>279</v>
      </c>
      <c r="B126" s="49">
        <v>89300000</v>
      </c>
      <c r="C126" s="59">
        <v>6.5000000000000002E-2</v>
      </c>
      <c r="D126" s="52">
        <v>43222</v>
      </c>
      <c r="E126" s="60">
        <v>48701</v>
      </c>
      <c r="F126" s="61">
        <v>45963</v>
      </c>
      <c r="G126" s="62">
        <v>46144</v>
      </c>
      <c r="H126" s="50">
        <v>2.8000000000000001E-2</v>
      </c>
      <c r="I126" s="57">
        <v>123.388518</v>
      </c>
      <c r="J126" s="98"/>
      <c r="K126" s="99"/>
    </row>
    <row r="127" spans="1:11" ht="14.5" x14ac:dyDescent="0.35">
      <c r="A127" s="58" t="s">
        <v>280</v>
      </c>
      <c r="B127" s="49">
        <v>145500000</v>
      </c>
      <c r="C127" s="59">
        <v>6.5000000000000002E-2</v>
      </c>
      <c r="D127" s="52">
        <v>43405</v>
      </c>
      <c r="E127" s="60">
        <v>48884</v>
      </c>
      <c r="F127" s="61">
        <v>45962</v>
      </c>
      <c r="G127" s="62">
        <v>46143</v>
      </c>
      <c r="H127" s="50">
        <v>2.9845E-2</v>
      </c>
      <c r="I127" s="57">
        <v>123.475489</v>
      </c>
      <c r="J127" s="98"/>
      <c r="K127" s="99"/>
    </row>
    <row r="128" spans="1:11" ht="14.5" x14ac:dyDescent="0.35">
      <c r="A128" s="58" t="s">
        <v>281</v>
      </c>
      <c r="B128" s="49">
        <v>115000000</v>
      </c>
      <c r="C128" s="59">
        <v>6.5000000000000002E-2</v>
      </c>
      <c r="D128" s="52">
        <v>43530</v>
      </c>
      <c r="E128" s="60">
        <v>49009</v>
      </c>
      <c r="F128" s="61">
        <v>46087</v>
      </c>
      <c r="G128" s="62">
        <v>46271</v>
      </c>
      <c r="H128" s="50">
        <v>3.1106000000000002E-2</v>
      </c>
      <c r="I128" s="57">
        <v>123.442975</v>
      </c>
      <c r="J128" s="98"/>
      <c r="K128" s="99"/>
    </row>
    <row r="129" spans="1:11" ht="14.5" x14ac:dyDescent="0.35">
      <c r="A129" s="63" t="s">
        <v>282</v>
      </c>
      <c r="B129" s="49">
        <v>63000000</v>
      </c>
      <c r="C129" s="59">
        <v>6.5000000000000002E-2</v>
      </c>
      <c r="D129" s="52">
        <v>43719</v>
      </c>
      <c r="E129" s="60">
        <v>49198</v>
      </c>
      <c r="F129" s="61">
        <v>46092</v>
      </c>
      <c r="G129" s="62">
        <v>46276</v>
      </c>
      <c r="H129" s="50">
        <v>3.3010999999999999E-2</v>
      </c>
      <c r="I129" s="57">
        <v>123.208811</v>
      </c>
      <c r="J129" s="98"/>
      <c r="K129" s="99"/>
    </row>
    <row r="130" spans="1:11" ht="14.5" x14ac:dyDescent="0.35">
      <c r="A130" s="63" t="s">
        <v>283</v>
      </c>
      <c r="B130" s="49">
        <v>70000000</v>
      </c>
      <c r="C130" s="59">
        <v>6.5000000000000002E-2</v>
      </c>
      <c r="D130" s="52">
        <v>43894</v>
      </c>
      <c r="E130" s="60">
        <v>49372</v>
      </c>
      <c r="F130" s="61">
        <v>46085</v>
      </c>
      <c r="G130" s="62">
        <v>46269</v>
      </c>
      <c r="H130" s="50">
        <v>3.4764999999999997E-2</v>
      </c>
      <c r="I130" s="57">
        <v>122.847218</v>
      </c>
      <c r="J130" s="98"/>
      <c r="K130" s="99"/>
    </row>
    <row r="131" spans="1:11" ht="14.5" x14ac:dyDescent="0.35">
      <c r="A131" s="64" t="s">
        <v>284</v>
      </c>
      <c r="B131" s="49">
        <v>166278000</v>
      </c>
      <c r="C131" s="59">
        <v>6.25E-2</v>
      </c>
      <c r="D131" s="52">
        <v>43957</v>
      </c>
      <c r="E131" s="66">
        <v>49435</v>
      </c>
      <c r="F131" s="61">
        <v>45967</v>
      </c>
      <c r="G131" s="62">
        <v>46148</v>
      </c>
      <c r="H131" s="50">
        <v>3.5401000000000002E-2</v>
      </c>
      <c r="I131" s="57">
        <v>120.761787</v>
      </c>
      <c r="J131" s="98"/>
      <c r="K131" s="99"/>
    </row>
    <row r="132" spans="1:11" ht="14.5" x14ac:dyDescent="0.35">
      <c r="A132" s="64" t="s">
        <v>285</v>
      </c>
      <c r="B132" s="49">
        <v>51700000</v>
      </c>
      <c r="C132" s="59">
        <v>5.8500000000000003E-2</v>
      </c>
      <c r="D132" s="52">
        <v>44076</v>
      </c>
      <c r="E132" s="66">
        <v>49554</v>
      </c>
      <c r="F132" s="61">
        <v>46083</v>
      </c>
      <c r="G132" s="62">
        <v>46267</v>
      </c>
      <c r="H132" s="50">
        <v>3.6600000000000001E-2</v>
      </c>
      <c r="I132" s="57">
        <v>117.187145</v>
      </c>
      <c r="J132" s="98"/>
      <c r="K132" s="99"/>
    </row>
    <row r="133" spans="1:11" ht="14.5" x14ac:dyDescent="0.35">
      <c r="A133" s="64" t="s">
        <v>286</v>
      </c>
      <c r="B133" s="49">
        <v>116000000</v>
      </c>
      <c r="C133" s="59">
        <v>4.8000000000000001E-2</v>
      </c>
      <c r="D133" s="52">
        <v>44202</v>
      </c>
      <c r="E133" s="66">
        <v>49680</v>
      </c>
      <c r="F133" s="61">
        <v>46028</v>
      </c>
      <c r="G133" s="62">
        <v>46209</v>
      </c>
      <c r="H133" s="50">
        <v>3.7871000000000002E-2</v>
      </c>
      <c r="I133" s="57">
        <v>108.143203</v>
      </c>
      <c r="J133" s="98"/>
      <c r="K133" s="99"/>
    </row>
    <row r="134" spans="1:11" ht="14.5" x14ac:dyDescent="0.35">
      <c r="A134" s="63" t="s">
        <v>287</v>
      </c>
      <c r="B134" s="49">
        <v>62000000</v>
      </c>
      <c r="C134" s="59">
        <v>4.2999999999999997E-2</v>
      </c>
      <c r="D134" s="52">
        <v>44426</v>
      </c>
      <c r="E134" s="66">
        <v>49905</v>
      </c>
      <c r="F134" s="61">
        <v>46071</v>
      </c>
      <c r="G134" s="62">
        <v>46252</v>
      </c>
      <c r="H134" s="50">
        <v>3.9155000000000002E-2</v>
      </c>
      <c r="I134" s="57">
        <v>103.229508</v>
      </c>
      <c r="J134" s="98"/>
      <c r="K134" s="99"/>
    </row>
    <row r="135" spans="1:11" ht="14.5" x14ac:dyDescent="0.35">
      <c r="A135" s="63" t="s">
        <v>288</v>
      </c>
      <c r="B135" s="49">
        <v>6500000</v>
      </c>
      <c r="C135" s="59">
        <v>4.2500000000000003E-2</v>
      </c>
      <c r="D135" s="52">
        <v>44524</v>
      </c>
      <c r="E135" s="66">
        <v>50003</v>
      </c>
      <c r="F135" s="61">
        <v>45985</v>
      </c>
      <c r="G135" s="62">
        <v>46166</v>
      </c>
      <c r="H135" s="50">
        <v>3.9288999999999998E-2</v>
      </c>
      <c r="I135" s="57">
        <v>102.752567</v>
      </c>
      <c r="J135" s="98"/>
      <c r="K135" s="99"/>
    </row>
    <row r="136" spans="1:11" ht="14.5" x14ac:dyDescent="0.35">
      <c r="A136" s="58" t="s">
        <v>289</v>
      </c>
      <c r="B136" s="49">
        <v>96000000</v>
      </c>
      <c r="C136" s="59">
        <v>7.0000000000000007E-2</v>
      </c>
      <c r="D136" s="52">
        <v>42963</v>
      </c>
      <c r="E136" s="66">
        <v>50268</v>
      </c>
      <c r="F136" s="61">
        <v>46069</v>
      </c>
      <c r="G136" s="62">
        <v>46250</v>
      </c>
      <c r="H136" s="50">
        <v>3.9652E-2</v>
      </c>
      <c r="I136" s="57">
        <v>127.413766</v>
      </c>
      <c r="J136" s="98"/>
      <c r="K136" s="99"/>
    </row>
    <row r="137" spans="1:11" ht="14.5" x14ac:dyDescent="0.35">
      <c r="A137" s="63" t="s">
        <v>290</v>
      </c>
      <c r="B137" s="49">
        <v>70000000</v>
      </c>
      <c r="C137" s="59">
        <v>4.2099999999999999E-2</v>
      </c>
      <c r="D137" s="52">
        <v>44804</v>
      </c>
      <c r="E137" s="66">
        <v>50283</v>
      </c>
      <c r="F137" s="61">
        <v>46081</v>
      </c>
      <c r="G137" s="62">
        <v>46265</v>
      </c>
      <c r="H137" s="50">
        <v>3.9673E-2</v>
      </c>
      <c r="I137" s="57">
        <v>102.19371</v>
      </c>
      <c r="J137" s="98"/>
      <c r="K137" s="99"/>
    </row>
    <row r="138" spans="1:11" ht="14.5" x14ac:dyDescent="0.35">
      <c r="A138" s="58" t="s">
        <v>291</v>
      </c>
      <c r="B138" s="49">
        <v>137000000</v>
      </c>
      <c r="C138" s="59">
        <v>7.0000000000000007E-2</v>
      </c>
      <c r="D138" s="52">
        <v>43329</v>
      </c>
      <c r="E138" s="66">
        <v>50634</v>
      </c>
      <c r="F138" s="61">
        <v>46070</v>
      </c>
      <c r="G138" s="62">
        <v>46251</v>
      </c>
      <c r="H138" s="50">
        <v>4.0153000000000001E-2</v>
      </c>
      <c r="I138" s="57">
        <v>128.74234799999999</v>
      </c>
      <c r="J138" s="98"/>
      <c r="K138" s="99"/>
    </row>
    <row r="139" spans="1:11" ht="14.5" x14ac:dyDescent="0.35">
      <c r="A139" s="67" t="s">
        <v>292</v>
      </c>
      <c r="B139" s="49">
        <v>91000000</v>
      </c>
      <c r="C139" s="59">
        <v>7.0000000000000007E-2</v>
      </c>
      <c r="D139" s="52">
        <v>43580</v>
      </c>
      <c r="E139" s="66">
        <v>50885</v>
      </c>
      <c r="F139" s="61">
        <v>46137</v>
      </c>
      <c r="G139" s="62">
        <v>46320</v>
      </c>
      <c r="H139" s="50">
        <v>4.0496999999999998E-2</v>
      </c>
      <c r="I139" s="57">
        <v>129.567508</v>
      </c>
      <c r="J139" s="98"/>
      <c r="K139" s="99"/>
    </row>
    <row r="140" spans="1:11" ht="14.5" x14ac:dyDescent="0.35">
      <c r="A140" s="68" t="s">
        <v>293</v>
      </c>
      <c r="B140" s="49">
        <v>114000000</v>
      </c>
      <c r="C140" s="59">
        <v>7.0000000000000007E-2</v>
      </c>
      <c r="D140" s="52">
        <v>43719</v>
      </c>
      <c r="E140" s="66">
        <v>51024</v>
      </c>
      <c r="F140" s="61">
        <v>46092</v>
      </c>
      <c r="G140" s="62">
        <v>46276</v>
      </c>
      <c r="H140" s="50">
        <v>4.0688000000000002E-2</v>
      </c>
      <c r="I140" s="57">
        <v>129.98090199999999</v>
      </c>
      <c r="J140" s="98"/>
      <c r="K140" s="99"/>
    </row>
    <row r="141" spans="1:11" ht="14.5" x14ac:dyDescent="0.35">
      <c r="A141" s="63" t="s">
        <v>294</v>
      </c>
      <c r="B141" s="49">
        <v>118000000</v>
      </c>
      <c r="C141" s="59">
        <v>7.0000000000000007E-2</v>
      </c>
      <c r="D141" s="52">
        <v>43894</v>
      </c>
      <c r="E141" s="66">
        <v>51199</v>
      </c>
      <c r="F141" s="61">
        <v>46085</v>
      </c>
      <c r="G141" s="62">
        <v>46269</v>
      </c>
      <c r="H141" s="50">
        <v>4.0926999999999998E-2</v>
      </c>
      <c r="I141" s="57">
        <v>130.489395</v>
      </c>
      <c r="J141" s="98"/>
      <c r="K141" s="99"/>
    </row>
    <row r="142" spans="1:11" ht="14.5" x14ac:dyDescent="0.35">
      <c r="A142" s="64" t="s">
        <v>295</v>
      </c>
      <c r="B142" s="49">
        <v>224779000</v>
      </c>
      <c r="C142" s="59">
        <v>6.7500000000000004E-2</v>
      </c>
      <c r="D142" s="52">
        <v>43957</v>
      </c>
      <c r="E142" s="66">
        <v>51262</v>
      </c>
      <c r="F142" s="61">
        <v>45967</v>
      </c>
      <c r="G142" s="62">
        <v>46148</v>
      </c>
      <c r="H142" s="50">
        <v>4.1014000000000002E-2</v>
      </c>
      <c r="I142" s="57">
        <v>128.022054</v>
      </c>
      <c r="J142" s="98"/>
      <c r="K142" s="99"/>
    </row>
    <row r="143" spans="1:11" ht="14.5" x14ac:dyDescent="0.35">
      <c r="A143" s="64" t="s">
        <v>296</v>
      </c>
      <c r="B143" s="49">
        <v>80400000</v>
      </c>
      <c r="C143" s="59">
        <v>6.3500000000000001E-2</v>
      </c>
      <c r="D143" s="52">
        <v>44069</v>
      </c>
      <c r="E143" s="66">
        <v>51374</v>
      </c>
      <c r="F143" s="61">
        <v>46079</v>
      </c>
      <c r="G143" s="62">
        <v>46260</v>
      </c>
      <c r="H143" s="50">
        <v>4.1167000000000002E-2</v>
      </c>
      <c r="I143" s="57">
        <v>123.98235699999999</v>
      </c>
      <c r="J143" s="98"/>
      <c r="K143" s="99"/>
    </row>
    <row r="144" spans="1:11" ht="14.5" x14ac:dyDescent="0.35">
      <c r="A144" s="64" t="s">
        <v>297</v>
      </c>
      <c r="B144" s="49">
        <v>208709000</v>
      </c>
      <c r="C144" s="50">
        <v>5.2499999999999998E-2</v>
      </c>
      <c r="D144" s="52">
        <v>44181</v>
      </c>
      <c r="E144" s="52">
        <v>51486</v>
      </c>
      <c r="F144" s="61">
        <v>46007</v>
      </c>
      <c r="G144" s="62">
        <v>46189</v>
      </c>
      <c r="H144" s="50">
        <v>4.1320999999999997E-2</v>
      </c>
      <c r="I144" s="57">
        <v>112.176503</v>
      </c>
      <c r="J144" s="98"/>
      <c r="K144" s="99"/>
    </row>
    <row r="145" spans="1:11" ht="14.5" x14ac:dyDescent="0.35">
      <c r="A145" s="63" t="s">
        <v>298</v>
      </c>
      <c r="B145" s="49">
        <v>339000000</v>
      </c>
      <c r="C145" s="50">
        <v>4.7500000000000001E-2</v>
      </c>
      <c r="D145" s="52">
        <v>44426</v>
      </c>
      <c r="E145" s="52">
        <v>51731</v>
      </c>
      <c r="F145" s="61">
        <v>46071</v>
      </c>
      <c r="G145" s="62">
        <v>46252</v>
      </c>
      <c r="H145" s="50">
        <v>4.2499000000000002E-2</v>
      </c>
      <c r="I145" s="57">
        <v>105.578766</v>
      </c>
      <c r="J145" s="98"/>
      <c r="K145" s="99"/>
    </row>
    <row r="146" spans="1:11" ht="14.5" x14ac:dyDescent="0.35">
      <c r="A146" s="63" t="s">
        <v>299</v>
      </c>
      <c r="B146" s="49">
        <v>182000000</v>
      </c>
      <c r="C146" s="59">
        <v>4.7E-2</v>
      </c>
      <c r="D146" s="52">
        <v>44524</v>
      </c>
      <c r="E146" s="66">
        <v>51829</v>
      </c>
      <c r="F146" s="61">
        <v>45985</v>
      </c>
      <c r="G146" s="62">
        <v>46166</v>
      </c>
      <c r="H146" s="50">
        <v>4.3359000000000002E-2</v>
      </c>
      <c r="I146" s="57">
        <v>104.08766199999999</v>
      </c>
      <c r="J146" s="98"/>
      <c r="K146" s="99"/>
    </row>
    <row r="147" spans="1:11" ht="14.5" x14ac:dyDescent="0.35">
      <c r="A147" s="63" t="s">
        <v>300</v>
      </c>
      <c r="B147" s="49">
        <v>147950000</v>
      </c>
      <c r="C147" s="50">
        <v>4.6800000000000001E-2</v>
      </c>
      <c r="D147" s="52">
        <v>44636</v>
      </c>
      <c r="E147" s="52">
        <v>51941</v>
      </c>
      <c r="F147" s="61">
        <v>46097</v>
      </c>
      <c r="G147" s="62">
        <v>46281</v>
      </c>
      <c r="H147" s="50">
        <v>4.4340999999999998E-2</v>
      </c>
      <c r="I147" s="57">
        <v>102.776945</v>
      </c>
      <c r="J147" s="98"/>
      <c r="K147" s="99"/>
    </row>
    <row r="148" spans="1:11" ht="14.5" x14ac:dyDescent="0.35">
      <c r="A148" s="63" t="s">
        <v>301</v>
      </c>
      <c r="B148" s="49">
        <v>80000000</v>
      </c>
      <c r="C148" s="50">
        <v>4.6399999999999997E-2</v>
      </c>
      <c r="D148" s="52">
        <v>44804</v>
      </c>
      <c r="E148" s="52">
        <v>52109</v>
      </c>
      <c r="F148" s="61">
        <v>46081</v>
      </c>
      <c r="G148" s="62">
        <v>46265</v>
      </c>
      <c r="H148" s="50">
        <v>4.5813E-2</v>
      </c>
      <c r="I148" s="57">
        <v>100.66408300000001</v>
      </c>
      <c r="J148" s="98"/>
      <c r="K148" s="99"/>
    </row>
    <row r="149" spans="1:11" ht="14.5" x14ac:dyDescent="0.35">
      <c r="A149" s="63" t="s">
        <v>302</v>
      </c>
      <c r="B149" s="49">
        <v>0</v>
      </c>
      <c r="C149" s="50">
        <v>3.95E-2</v>
      </c>
      <c r="D149" s="52">
        <v>44867</v>
      </c>
      <c r="E149" s="52">
        <v>48520</v>
      </c>
      <c r="F149" s="61">
        <v>45963</v>
      </c>
      <c r="G149" s="62">
        <v>46144</v>
      </c>
      <c r="H149" s="50">
        <v>2.6175E-2</v>
      </c>
      <c r="I149" s="57">
        <v>107.92312800000001</v>
      </c>
      <c r="J149" s="98"/>
      <c r="K149" s="99"/>
    </row>
    <row r="150" spans="1:11" ht="14.5" x14ac:dyDescent="0.35">
      <c r="A150" s="63" t="s">
        <v>303</v>
      </c>
      <c r="B150" s="49">
        <v>75000000</v>
      </c>
      <c r="C150" s="50">
        <v>4.19E-2</v>
      </c>
      <c r="D150" s="52">
        <v>44867</v>
      </c>
      <c r="E150" s="52">
        <v>50346</v>
      </c>
      <c r="F150" s="61">
        <v>45963</v>
      </c>
      <c r="G150" s="62">
        <v>46144</v>
      </c>
      <c r="H150" s="50">
        <v>3.9759000000000003E-2</v>
      </c>
      <c r="I150" s="57">
        <v>101.961277</v>
      </c>
      <c r="J150" s="98"/>
      <c r="K150" s="99"/>
    </row>
    <row r="151" spans="1:11" ht="14.5" x14ac:dyDescent="0.35">
      <c r="A151" s="63" t="s">
        <v>304</v>
      </c>
      <c r="B151" s="49">
        <v>95000000</v>
      </c>
      <c r="C151" s="50">
        <v>4.6199999999999998E-2</v>
      </c>
      <c r="D151" s="52">
        <v>44867</v>
      </c>
      <c r="E151" s="52">
        <v>52172</v>
      </c>
      <c r="F151" s="61">
        <v>45963</v>
      </c>
      <c r="G151" s="62">
        <v>46144</v>
      </c>
      <c r="H151" s="50">
        <v>4.6365999999999997E-2</v>
      </c>
      <c r="I151" s="57">
        <v>99.809700000000007</v>
      </c>
      <c r="J151" s="98"/>
      <c r="K151" s="99"/>
    </row>
    <row r="152" spans="1:11" ht="14.5" x14ac:dyDescent="0.35">
      <c r="A152" s="63" t="s">
        <v>305</v>
      </c>
      <c r="B152" s="49">
        <v>15000000</v>
      </c>
      <c r="C152" s="50">
        <v>3.95E-2</v>
      </c>
      <c r="D152" s="52">
        <v>44958</v>
      </c>
      <c r="E152" s="52">
        <v>48611</v>
      </c>
      <c r="F152" s="61">
        <v>46054</v>
      </c>
      <c r="G152" s="62">
        <v>46235</v>
      </c>
      <c r="H152" s="50">
        <v>2.7092999999999999E-2</v>
      </c>
      <c r="I152" s="57">
        <v>107.610499</v>
      </c>
      <c r="J152" s="98"/>
      <c r="K152" s="99"/>
    </row>
    <row r="153" spans="1:11" ht="14.5" x14ac:dyDescent="0.35">
      <c r="A153" s="63" t="s">
        <v>306</v>
      </c>
      <c r="B153" s="49">
        <v>75000000</v>
      </c>
      <c r="C153" s="50">
        <v>4.1399999999999999E-2</v>
      </c>
      <c r="D153" s="52">
        <v>44958</v>
      </c>
      <c r="E153" s="52">
        <v>50437</v>
      </c>
      <c r="F153" s="61">
        <v>46054</v>
      </c>
      <c r="G153" s="62">
        <v>46235</v>
      </c>
      <c r="H153" s="50">
        <v>3.9884000000000003E-2</v>
      </c>
      <c r="I153" s="57">
        <v>101.40668599999999</v>
      </c>
      <c r="J153" s="98"/>
      <c r="K153" s="99"/>
    </row>
    <row r="154" spans="1:11" ht="14.5" x14ac:dyDescent="0.35">
      <c r="A154" s="63" t="s">
        <v>307</v>
      </c>
      <c r="B154" s="49">
        <v>98000000</v>
      </c>
      <c r="C154" s="50">
        <v>4.5699999999999998E-2</v>
      </c>
      <c r="D154" s="52">
        <v>44958</v>
      </c>
      <c r="E154" s="52">
        <v>52263</v>
      </c>
      <c r="F154" s="61">
        <v>46054</v>
      </c>
      <c r="G154" s="62">
        <v>46235</v>
      </c>
      <c r="H154" s="50">
        <v>4.7163999999999998E-2</v>
      </c>
      <c r="I154" s="57">
        <v>98.310574000000003</v>
      </c>
      <c r="J154" s="98"/>
      <c r="K154" s="99"/>
    </row>
    <row r="155" spans="1:11" ht="14.5" x14ac:dyDescent="0.35">
      <c r="A155" s="63" t="s">
        <v>308</v>
      </c>
      <c r="B155" s="49">
        <v>5000000</v>
      </c>
      <c r="C155" s="50">
        <v>9.7999999999999997E-3</v>
      </c>
      <c r="D155" s="52">
        <v>45049</v>
      </c>
      <c r="E155" s="52">
        <v>46145</v>
      </c>
      <c r="F155" s="61">
        <v>45964</v>
      </c>
      <c r="G155" s="62">
        <v>46145</v>
      </c>
      <c r="H155" s="50">
        <v>1E-4</v>
      </c>
      <c r="I155" s="57">
        <v>100.008038</v>
      </c>
      <c r="J155" s="98"/>
      <c r="K155" s="99"/>
    </row>
    <row r="156" spans="1:11" ht="14.5" x14ac:dyDescent="0.35">
      <c r="A156" s="63" t="s">
        <v>309</v>
      </c>
      <c r="B156" s="49">
        <v>0</v>
      </c>
      <c r="C156" s="50">
        <v>1.8100000000000002E-2</v>
      </c>
      <c r="D156" s="52">
        <v>45049</v>
      </c>
      <c r="E156" s="52">
        <v>46876</v>
      </c>
      <c r="F156" s="61">
        <v>45964</v>
      </c>
      <c r="G156" s="62">
        <v>46145</v>
      </c>
      <c r="H156" s="50">
        <v>1.3625E-2</v>
      </c>
      <c r="I156" s="57">
        <v>100.883509</v>
      </c>
      <c r="J156" s="98"/>
      <c r="K156" s="99"/>
    </row>
    <row r="157" spans="1:11" ht="14.5" x14ac:dyDescent="0.35">
      <c r="A157" s="63" t="s">
        <v>310</v>
      </c>
      <c r="B157" s="49">
        <v>20000000</v>
      </c>
      <c r="C157" s="50">
        <v>4.1500000000000002E-2</v>
      </c>
      <c r="D157" s="52">
        <v>45049</v>
      </c>
      <c r="E157" s="52">
        <v>50528</v>
      </c>
      <c r="F157" s="61">
        <v>45964</v>
      </c>
      <c r="G157" s="62">
        <v>46145</v>
      </c>
      <c r="H157" s="50">
        <v>4.0008000000000002E-2</v>
      </c>
      <c r="I157" s="57">
        <v>101.41134</v>
      </c>
      <c r="J157" s="98"/>
      <c r="K157" s="99"/>
    </row>
    <row r="158" spans="1:11" ht="14.5" x14ac:dyDescent="0.35">
      <c r="A158" s="63" t="s">
        <v>311</v>
      </c>
      <c r="B158" s="49">
        <v>29000000</v>
      </c>
      <c r="C158" s="50">
        <v>4.5900000000000003E-2</v>
      </c>
      <c r="D158" s="52">
        <v>45049</v>
      </c>
      <c r="E158" s="52">
        <v>52354</v>
      </c>
      <c r="F158" s="69">
        <v>45964</v>
      </c>
      <c r="G158" s="70">
        <v>46145</v>
      </c>
      <c r="H158" s="50">
        <v>4.7960999999999997E-2</v>
      </c>
      <c r="I158" s="57">
        <v>97.621431999999999</v>
      </c>
      <c r="J158" s="98"/>
      <c r="K158" s="99"/>
    </row>
    <row r="159" spans="1:11" ht="14.5" x14ac:dyDescent="0.35">
      <c r="A159" s="63" t="s">
        <v>312</v>
      </c>
      <c r="B159" s="49">
        <v>118000000</v>
      </c>
      <c r="C159" s="50">
        <v>4.6100000000000002E-2</v>
      </c>
      <c r="D159" s="52">
        <v>45147</v>
      </c>
      <c r="E159" s="52">
        <v>52452</v>
      </c>
      <c r="F159" s="69">
        <v>46062</v>
      </c>
      <c r="G159" s="70">
        <v>46243</v>
      </c>
      <c r="H159" s="50">
        <v>4.8821000000000003E-2</v>
      </c>
      <c r="I159" s="57">
        <v>96.841650999999999</v>
      </c>
      <c r="J159" s="98"/>
      <c r="K159" s="99"/>
    </row>
    <row r="160" spans="1:11" ht="14.5" x14ac:dyDescent="0.35">
      <c r="A160" s="63" t="s">
        <v>313</v>
      </c>
      <c r="B160" s="49">
        <v>5000000</v>
      </c>
      <c r="C160" s="50">
        <v>3.9E-2</v>
      </c>
      <c r="D160" s="52">
        <v>45245</v>
      </c>
      <c r="E160" s="52">
        <v>48898</v>
      </c>
      <c r="F160" s="69">
        <v>45976</v>
      </c>
      <c r="G160" s="70">
        <v>46157</v>
      </c>
      <c r="H160" s="50">
        <v>2.9987E-2</v>
      </c>
      <c r="I160" s="57">
        <v>106.041955</v>
      </c>
      <c r="J160" s="98"/>
      <c r="K160" s="99"/>
    </row>
    <row r="161" spans="1:11" ht="14.5" x14ac:dyDescent="0.35">
      <c r="A161" s="63" t="s">
        <v>314</v>
      </c>
      <c r="B161" s="49">
        <v>5000000</v>
      </c>
      <c r="C161" s="50">
        <v>4.1700000000000001E-2</v>
      </c>
      <c r="D161" s="52">
        <v>45245</v>
      </c>
      <c r="E161" s="52">
        <v>50724</v>
      </c>
      <c r="F161" s="69">
        <v>45976</v>
      </c>
      <c r="G161" s="70">
        <v>46157</v>
      </c>
      <c r="H161" s="50">
        <v>4.0277E-2</v>
      </c>
      <c r="I161" s="57">
        <v>101.388797</v>
      </c>
      <c r="J161" s="98"/>
      <c r="K161" s="99"/>
    </row>
    <row r="162" spans="1:11" ht="14.5" x14ac:dyDescent="0.35">
      <c r="A162" s="63" t="s">
        <v>315</v>
      </c>
      <c r="B162" s="49">
        <v>197000000</v>
      </c>
      <c r="C162" s="50">
        <v>4.65E-2</v>
      </c>
      <c r="D162" s="52">
        <v>45245</v>
      </c>
      <c r="E162" s="52">
        <v>52550</v>
      </c>
      <c r="F162" s="69">
        <v>45976</v>
      </c>
      <c r="G162" s="70">
        <v>46157</v>
      </c>
      <c r="H162" s="50">
        <v>4.9680000000000002E-2</v>
      </c>
      <c r="I162" s="57">
        <v>96.303308999999999</v>
      </c>
      <c r="J162" s="98"/>
      <c r="K162" s="99"/>
    </row>
    <row r="163" spans="1:11" ht="14.5" x14ac:dyDescent="0.35">
      <c r="A163" s="63" t="s">
        <v>316</v>
      </c>
      <c r="B163" s="49">
        <v>5000000</v>
      </c>
      <c r="C163" s="50">
        <v>4.7500000000000001E-2</v>
      </c>
      <c r="D163" s="52">
        <v>45336</v>
      </c>
      <c r="E163" s="52">
        <v>52641</v>
      </c>
      <c r="F163" s="69">
        <v>46067</v>
      </c>
      <c r="G163" s="70">
        <v>46248</v>
      </c>
      <c r="H163" s="50">
        <v>5.0478000000000002E-2</v>
      </c>
      <c r="I163" s="57">
        <v>96.523208999999994</v>
      </c>
      <c r="J163" s="98"/>
      <c r="K163" s="99"/>
    </row>
    <row r="164" spans="1:11" ht="14.5" x14ac:dyDescent="0.35">
      <c r="A164" s="63" t="s">
        <v>316</v>
      </c>
      <c r="B164" s="49">
        <v>4000000</v>
      </c>
      <c r="C164" s="50">
        <v>4.7500000000000001E-2</v>
      </c>
      <c r="D164" s="52">
        <v>45357</v>
      </c>
      <c r="E164" s="52">
        <v>52641</v>
      </c>
      <c r="F164" s="69">
        <v>46067</v>
      </c>
      <c r="G164" s="70">
        <v>46248</v>
      </c>
      <c r="H164" s="50">
        <v>5.0478000000000002E-2</v>
      </c>
      <c r="I164" s="57">
        <v>96.523208999999994</v>
      </c>
      <c r="J164" s="98"/>
      <c r="K164" s="99"/>
    </row>
    <row r="165" spans="1:11" ht="14.5" x14ac:dyDescent="0.35">
      <c r="A165" s="63" t="s">
        <v>316</v>
      </c>
      <c r="B165" s="49">
        <v>10000000</v>
      </c>
      <c r="C165" s="50">
        <v>4.7500000000000001E-2</v>
      </c>
      <c r="D165" s="52">
        <v>45343</v>
      </c>
      <c r="E165" s="52">
        <v>52641</v>
      </c>
      <c r="F165" s="69">
        <v>46067</v>
      </c>
      <c r="G165" s="70">
        <v>46248</v>
      </c>
      <c r="H165" s="50">
        <v>5.0478000000000002E-2</v>
      </c>
      <c r="I165" s="57">
        <v>96.523208999999994</v>
      </c>
      <c r="J165" s="98"/>
      <c r="K165" s="99"/>
    </row>
    <row r="166" spans="1:11" ht="14.5" x14ac:dyDescent="0.35">
      <c r="A166" s="63" t="s">
        <v>316</v>
      </c>
      <c r="B166" s="49">
        <v>6000000</v>
      </c>
      <c r="C166" s="50">
        <v>4.7500000000000001E-2</v>
      </c>
      <c r="D166" s="52">
        <v>45371</v>
      </c>
      <c r="E166" s="52">
        <v>52641</v>
      </c>
      <c r="F166" s="69">
        <v>46067</v>
      </c>
      <c r="G166" s="70">
        <v>46248</v>
      </c>
      <c r="H166" s="50">
        <v>5.0478000000000002E-2</v>
      </c>
      <c r="I166" s="57">
        <v>96.523208999999994</v>
      </c>
      <c r="J166" s="98"/>
      <c r="K166" s="99"/>
    </row>
    <row r="167" spans="1:11" ht="14.5" x14ac:dyDescent="0.35">
      <c r="A167" s="63" t="s">
        <v>316</v>
      </c>
      <c r="B167" s="49">
        <v>5000000</v>
      </c>
      <c r="C167" s="50">
        <v>4.7500000000000001E-2</v>
      </c>
      <c r="D167" s="52">
        <v>45385</v>
      </c>
      <c r="E167" s="52">
        <v>52641</v>
      </c>
      <c r="F167" s="69">
        <v>46067</v>
      </c>
      <c r="G167" s="70">
        <v>46248</v>
      </c>
      <c r="H167" s="50">
        <v>5.0478000000000002E-2</v>
      </c>
      <c r="I167" s="57">
        <v>96.523208999999994</v>
      </c>
      <c r="J167" s="98"/>
      <c r="K167" s="99"/>
    </row>
    <row r="168" spans="1:11" ht="14.5" x14ac:dyDescent="0.35">
      <c r="A168" s="63" t="s">
        <v>316</v>
      </c>
      <c r="B168" s="49">
        <v>52000000</v>
      </c>
      <c r="C168" s="50">
        <v>4.7500000000000001E-2</v>
      </c>
      <c r="D168" s="52">
        <v>45392</v>
      </c>
      <c r="E168" s="52">
        <v>52641</v>
      </c>
      <c r="F168" s="69">
        <v>46067</v>
      </c>
      <c r="G168" s="70">
        <v>46248</v>
      </c>
      <c r="H168" s="50">
        <v>5.0478000000000002E-2</v>
      </c>
      <c r="I168" s="57">
        <v>96.523208999999994</v>
      </c>
      <c r="J168" s="98"/>
      <c r="K168" s="99"/>
    </row>
    <row r="169" spans="1:11" ht="14.5" x14ac:dyDescent="0.35">
      <c r="A169" s="63" t="s">
        <v>316</v>
      </c>
      <c r="B169" s="49">
        <v>44000000</v>
      </c>
      <c r="C169" s="50">
        <v>4.7500000000000001E-2</v>
      </c>
      <c r="D169" s="52">
        <v>45406</v>
      </c>
      <c r="E169" s="52">
        <v>52641</v>
      </c>
      <c r="F169" s="69">
        <v>46067</v>
      </c>
      <c r="G169" s="70">
        <v>46248</v>
      </c>
      <c r="H169" s="50">
        <v>5.0478000000000002E-2</v>
      </c>
      <c r="I169" s="57">
        <v>96.523208999999994</v>
      </c>
      <c r="J169" s="98"/>
      <c r="K169" s="99"/>
    </row>
    <row r="170" spans="1:11" ht="14.5" x14ac:dyDescent="0.35">
      <c r="A170" s="63" t="s">
        <v>317</v>
      </c>
      <c r="B170" s="49">
        <v>56000000</v>
      </c>
      <c r="C170" s="50">
        <v>4.8500000000000001E-2</v>
      </c>
      <c r="D170" s="52">
        <v>45420</v>
      </c>
      <c r="E170" s="52">
        <v>52725</v>
      </c>
      <c r="F170" s="69">
        <v>45969</v>
      </c>
      <c r="G170" s="70">
        <v>46150</v>
      </c>
      <c r="H170" s="50">
        <v>5.1214000000000003E-2</v>
      </c>
      <c r="I170" s="57">
        <v>96.829569000000006</v>
      </c>
      <c r="J170" s="98"/>
      <c r="K170" s="99"/>
    </row>
    <row r="171" spans="1:11" ht="14.5" x14ac:dyDescent="0.35">
      <c r="A171" s="63" t="s">
        <v>317</v>
      </c>
      <c r="B171" s="49">
        <v>5000000</v>
      </c>
      <c r="C171" s="50">
        <v>4.8500000000000001E-2</v>
      </c>
      <c r="D171" s="52">
        <v>45427</v>
      </c>
      <c r="E171" s="52">
        <v>52725</v>
      </c>
      <c r="F171" s="69">
        <v>45969</v>
      </c>
      <c r="G171" s="70">
        <v>46150</v>
      </c>
      <c r="H171" s="50">
        <v>5.1214000000000003E-2</v>
      </c>
      <c r="I171" s="57">
        <v>96.829569000000006</v>
      </c>
      <c r="J171" s="98"/>
      <c r="K171" s="99"/>
    </row>
    <row r="172" spans="1:11" ht="14.5" x14ac:dyDescent="0.35">
      <c r="A172" s="63" t="s">
        <v>317</v>
      </c>
      <c r="B172" s="49">
        <v>3000000</v>
      </c>
      <c r="C172" s="50">
        <v>4.8500000000000001E-2</v>
      </c>
      <c r="D172" s="52">
        <v>45434</v>
      </c>
      <c r="E172" s="52">
        <v>52725</v>
      </c>
      <c r="F172" s="69">
        <v>45969</v>
      </c>
      <c r="G172" s="70">
        <v>46150</v>
      </c>
      <c r="H172" s="50">
        <v>5.1214000000000003E-2</v>
      </c>
      <c r="I172" s="57">
        <v>96.829569000000006</v>
      </c>
      <c r="J172" s="98"/>
      <c r="K172" s="99"/>
    </row>
    <row r="173" spans="1:11" ht="14.5" x14ac:dyDescent="0.35">
      <c r="A173" s="63" t="s">
        <v>317</v>
      </c>
      <c r="B173" s="49">
        <v>40000000</v>
      </c>
      <c r="C173" s="50">
        <v>4.8500000000000001E-2</v>
      </c>
      <c r="D173" s="52">
        <v>45455</v>
      </c>
      <c r="E173" s="52">
        <v>52725</v>
      </c>
      <c r="F173" s="69">
        <v>45969</v>
      </c>
      <c r="G173" s="70">
        <v>46150</v>
      </c>
      <c r="H173" s="50">
        <v>5.1214000000000003E-2</v>
      </c>
      <c r="I173" s="57">
        <v>96.829569000000006</v>
      </c>
      <c r="J173" s="98"/>
      <c r="K173" s="99"/>
    </row>
    <row r="174" spans="1:11" ht="14.5" x14ac:dyDescent="0.35">
      <c r="A174" s="63" t="s">
        <v>317</v>
      </c>
      <c r="B174" s="49">
        <v>55500000</v>
      </c>
      <c r="C174" s="50">
        <v>4.8500000000000001E-2</v>
      </c>
      <c r="D174" s="52">
        <v>45469</v>
      </c>
      <c r="E174" s="52">
        <v>52725</v>
      </c>
      <c r="F174" s="69">
        <v>45969</v>
      </c>
      <c r="G174" s="70">
        <v>46150</v>
      </c>
      <c r="H174" s="50">
        <v>5.1214000000000003E-2</v>
      </c>
      <c r="I174" s="57">
        <v>96.829569000000006</v>
      </c>
      <c r="J174" s="98"/>
      <c r="K174" s="99"/>
    </row>
    <row r="175" spans="1:11" ht="14.5" x14ac:dyDescent="0.35">
      <c r="A175" s="63" t="s">
        <v>317</v>
      </c>
      <c r="B175" s="49">
        <v>3000000</v>
      </c>
      <c r="C175" s="50">
        <v>4.8500000000000001E-2</v>
      </c>
      <c r="D175" s="52">
        <v>45490</v>
      </c>
      <c r="E175" s="52">
        <v>52725</v>
      </c>
      <c r="F175" s="69">
        <v>45969</v>
      </c>
      <c r="G175" s="70">
        <v>46150</v>
      </c>
      <c r="H175" s="50">
        <v>5.1214000000000003E-2</v>
      </c>
      <c r="I175" s="57">
        <v>96.829569000000006</v>
      </c>
      <c r="J175" s="98"/>
      <c r="K175" s="99"/>
    </row>
    <row r="176" spans="1:11" ht="14.5" x14ac:dyDescent="0.35">
      <c r="A176" s="63" t="s">
        <v>317</v>
      </c>
      <c r="B176" s="49">
        <v>42000000</v>
      </c>
      <c r="C176" s="50">
        <v>4.8500000000000001E-2</v>
      </c>
      <c r="D176" s="52">
        <v>45497</v>
      </c>
      <c r="E176" s="52">
        <v>52725</v>
      </c>
      <c r="F176" s="69">
        <v>45969</v>
      </c>
      <c r="G176" s="70">
        <v>46150</v>
      </c>
      <c r="H176" s="50">
        <v>5.1214000000000003E-2</v>
      </c>
      <c r="I176" s="57">
        <v>96.829569000000006</v>
      </c>
      <c r="J176" s="98"/>
      <c r="K176" s="99"/>
    </row>
    <row r="177" spans="1:11" ht="14.5" x14ac:dyDescent="0.35">
      <c r="A177" s="63" t="s">
        <v>318</v>
      </c>
      <c r="B177" s="49">
        <v>5000000</v>
      </c>
      <c r="C177" s="50">
        <v>9.4999999999999998E-3</v>
      </c>
      <c r="D177" s="52">
        <v>45539</v>
      </c>
      <c r="E177" s="52">
        <v>46241</v>
      </c>
      <c r="F177" s="69">
        <v>46060</v>
      </c>
      <c r="G177" s="70">
        <v>46241</v>
      </c>
      <c r="H177" s="50">
        <v>2.2499999999999998E-3</v>
      </c>
      <c r="I177" s="57">
        <v>100.198019</v>
      </c>
      <c r="J177" s="98"/>
      <c r="K177" s="99"/>
    </row>
    <row r="178" spans="1:11" ht="14.5" x14ac:dyDescent="0.35">
      <c r="A178" s="63" t="s">
        <v>318</v>
      </c>
      <c r="B178" s="49">
        <v>5000000</v>
      </c>
      <c r="C178" s="50">
        <v>9.4999999999999998E-3</v>
      </c>
      <c r="D178" s="52">
        <v>45553</v>
      </c>
      <c r="E178" s="52">
        <v>46241</v>
      </c>
      <c r="F178" s="69">
        <v>46060</v>
      </c>
      <c r="G178" s="70">
        <v>46241</v>
      </c>
      <c r="H178" s="50">
        <v>2.2499999999999998E-3</v>
      </c>
      <c r="I178" s="57">
        <v>100.198019</v>
      </c>
      <c r="J178" s="98"/>
      <c r="K178" s="99"/>
    </row>
    <row r="179" spans="1:11" ht="14.5" x14ac:dyDescent="0.35">
      <c r="A179" s="63" t="s">
        <v>319</v>
      </c>
      <c r="B179" s="49">
        <v>81800000</v>
      </c>
      <c r="C179" s="50">
        <v>0.05</v>
      </c>
      <c r="D179" s="52">
        <v>45511</v>
      </c>
      <c r="E179" s="52">
        <v>52816</v>
      </c>
      <c r="F179" s="69">
        <v>46060</v>
      </c>
      <c r="G179" s="70">
        <v>46241</v>
      </c>
      <c r="H179" s="50">
        <v>5.2012000000000003E-2</v>
      </c>
      <c r="I179" s="57">
        <v>97.637377000000001</v>
      </c>
      <c r="J179" s="98"/>
      <c r="K179" s="99"/>
    </row>
    <row r="180" spans="1:11" ht="14.5" x14ac:dyDescent="0.35">
      <c r="A180" s="63" t="s">
        <v>319</v>
      </c>
      <c r="B180" s="49">
        <v>55000000</v>
      </c>
      <c r="C180" s="50">
        <v>0.05</v>
      </c>
      <c r="D180" s="52">
        <v>45539</v>
      </c>
      <c r="E180" s="52">
        <v>52816</v>
      </c>
      <c r="F180" s="69">
        <v>46060</v>
      </c>
      <c r="G180" s="70">
        <v>46241</v>
      </c>
      <c r="H180" s="50">
        <v>5.2012000000000003E-2</v>
      </c>
      <c r="I180" s="57">
        <v>97.637377000000001</v>
      </c>
      <c r="J180" s="98"/>
      <c r="K180" s="99"/>
    </row>
    <row r="181" spans="1:11" ht="14.5" x14ac:dyDescent="0.35">
      <c r="A181" s="63" t="s">
        <v>319</v>
      </c>
      <c r="B181" s="49">
        <v>43000000</v>
      </c>
      <c r="C181" s="50">
        <v>0.05</v>
      </c>
      <c r="D181" s="52">
        <v>45553</v>
      </c>
      <c r="E181" s="52">
        <v>52816</v>
      </c>
      <c r="F181" s="69">
        <v>46060</v>
      </c>
      <c r="G181" s="70">
        <v>46241</v>
      </c>
      <c r="H181" s="50">
        <v>5.2012000000000003E-2</v>
      </c>
      <c r="I181" s="57">
        <v>97.637377000000001</v>
      </c>
      <c r="J181" s="98"/>
      <c r="K181" s="99"/>
    </row>
    <row r="182" spans="1:11" ht="14.5" x14ac:dyDescent="0.35">
      <c r="A182" s="63" t="s">
        <v>319</v>
      </c>
      <c r="B182" s="49">
        <v>39000000</v>
      </c>
      <c r="C182" s="50">
        <v>0.05</v>
      </c>
      <c r="D182" s="52">
        <v>45574</v>
      </c>
      <c r="E182" s="52">
        <v>52816</v>
      </c>
      <c r="F182" s="69">
        <v>46060</v>
      </c>
      <c r="G182" s="70">
        <v>46241</v>
      </c>
      <c r="H182" s="50">
        <v>5.2012000000000003E-2</v>
      </c>
      <c r="I182" s="57">
        <v>97.637377000000001</v>
      </c>
      <c r="J182" s="98"/>
      <c r="K182" s="99"/>
    </row>
    <row r="183" spans="1:11" ht="14.5" x14ac:dyDescent="0.35">
      <c r="A183" s="63" t="s">
        <v>319</v>
      </c>
      <c r="B183" s="49">
        <v>3000000</v>
      </c>
      <c r="C183" s="50">
        <v>0.05</v>
      </c>
      <c r="D183" s="52">
        <v>45588</v>
      </c>
      <c r="E183" s="52">
        <v>52816</v>
      </c>
      <c r="F183" s="69">
        <v>46060</v>
      </c>
      <c r="G183" s="70">
        <v>46241</v>
      </c>
      <c r="H183" s="50">
        <v>5.2012000000000003E-2</v>
      </c>
      <c r="I183" s="57">
        <v>97.637377000000001</v>
      </c>
      <c r="J183" s="98"/>
      <c r="K183" s="99"/>
    </row>
    <row r="184" spans="1:11" ht="14.5" x14ac:dyDescent="0.35">
      <c r="A184" s="63" t="s">
        <v>320</v>
      </c>
      <c r="B184" s="49">
        <v>32000000</v>
      </c>
      <c r="C184" s="50">
        <v>0.05</v>
      </c>
      <c r="D184" s="52">
        <v>45602</v>
      </c>
      <c r="E184" s="52">
        <v>52907</v>
      </c>
      <c r="F184" s="69">
        <v>45967</v>
      </c>
      <c r="G184" s="70">
        <v>46148</v>
      </c>
      <c r="H184" s="50">
        <v>5.2810000000000003E-2</v>
      </c>
      <c r="I184" s="57">
        <v>96.704836</v>
      </c>
      <c r="J184" s="98"/>
      <c r="K184" s="99"/>
    </row>
    <row r="185" spans="1:11" ht="14.5" x14ac:dyDescent="0.35">
      <c r="A185" s="63" t="s">
        <v>321</v>
      </c>
      <c r="B185" s="49">
        <v>500000</v>
      </c>
      <c r="C185" s="50">
        <v>3.9E-2</v>
      </c>
      <c r="D185" s="52">
        <v>45665</v>
      </c>
      <c r="E185" s="52">
        <v>49254</v>
      </c>
      <c r="F185" s="69">
        <v>45967</v>
      </c>
      <c r="G185" s="70">
        <v>46148</v>
      </c>
      <c r="H185" s="50">
        <v>3.3576000000000002E-2</v>
      </c>
      <c r="I185" s="57">
        <v>103.98826</v>
      </c>
      <c r="J185" s="98"/>
      <c r="K185" s="99"/>
    </row>
    <row r="186" spans="1:11" ht="14.5" x14ac:dyDescent="0.35">
      <c r="A186" s="63" t="s">
        <v>320</v>
      </c>
      <c r="B186" s="49">
        <v>15500000</v>
      </c>
      <c r="C186" s="50">
        <v>0.05</v>
      </c>
      <c r="D186" s="52">
        <v>45665</v>
      </c>
      <c r="E186" s="52">
        <v>52907</v>
      </c>
      <c r="F186" s="69">
        <v>45967</v>
      </c>
      <c r="G186" s="70">
        <v>46148</v>
      </c>
      <c r="H186" s="50">
        <v>5.2810000000000003E-2</v>
      </c>
      <c r="I186" s="57">
        <v>96.704836</v>
      </c>
      <c r="J186" s="98"/>
      <c r="K186" s="99"/>
    </row>
    <row r="187" spans="1:11" ht="14.5" x14ac:dyDescent="0.35">
      <c r="A187" s="63" t="s">
        <v>322</v>
      </c>
      <c r="B187" s="49">
        <v>5000000</v>
      </c>
      <c r="C187" s="50">
        <v>0.05</v>
      </c>
      <c r="D187" s="52">
        <v>45700</v>
      </c>
      <c r="E187" s="52">
        <v>52998</v>
      </c>
      <c r="F187" s="69">
        <v>46058</v>
      </c>
      <c r="G187" s="70">
        <v>46239</v>
      </c>
      <c r="H187" s="50">
        <v>5.3607000000000002E-2</v>
      </c>
      <c r="I187" s="57">
        <v>95.756264000000002</v>
      </c>
      <c r="J187" s="98"/>
      <c r="K187" s="99"/>
    </row>
    <row r="188" spans="1:11" ht="14.5" x14ac:dyDescent="0.35">
      <c r="A188" s="63" t="s">
        <v>322</v>
      </c>
      <c r="B188" s="49">
        <v>13000000</v>
      </c>
      <c r="C188" s="50">
        <v>0.05</v>
      </c>
      <c r="D188" s="52">
        <v>45714</v>
      </c>
      <c r="E188" s="52">
        <v>52998</v>
      </c>
      <c r="F188" s="69">
        <v>46058</v>
      </c>
      <c r="G188" s="70">
        <v>46239</v>
      </c>
      <c r="H188" s="50">
        <v>5.3607000000000002E-2</v>
      </c>
      <c r="I188" s="57">
        <v>95.756264000000002</v>
      </c>
      <c r="J188" s="98"/>
      <c r="K188" s="99"/>
    </row>
    <row r="189" spans="1:11" ht="14.5" x14ac:dyDescent="0.35">
      <c r="A189" s="63" t="s">
        <v>322</v>
      </c>
      <c r="B189" s="49">
        <v>45000000</v>
      </c>
      <c r="C189" s="50">
        <v>0.05</v>
      </c>
      <c r="D189" s="52">
        <v>45728</v>
      </c>
      <c r="E189" s="52">
        <v>52998</v>
      </c>
      <c r="F189" s="69">
        <v>46058</v>
      </c>
      <c r="G189" s="70">
        <v>46239</v>
      </c>
      <c r="H189" s="50">
        <v>5.3607000000000002E-2</v>
      </c>
      <c r="I189" s="57">
        <v>95.756264000000002</v>
      </c>
      <c r="J189" s="98"/>
      <c r="K189" s="99"/>
    </row>
    <row r="190" spans="1:11" ht="14.5" x14ac:dyDescent="0.35">
      <c r="A190" s="63" t="s">
        <v>322</v>
      </c>
      <c r="B190" s="49">
        <v>62000000</v>
      </c>
      <c r="C190" s="50">
        <v>0.05</v>
      </c>
      <c r="D190" s="52">
        <v>45742</v>
      </c>
      <c r="E190" s="52">
        <v>52998</v>
      </c>
      <c r="F190" s="69">
        <v>46058</v>
      </c>
      <c r="G190" s="70">
        <v>46239</v>
      </c>
      <c r="H190" s="50">
        <v>5.3607000000000002E-2</v>
      </c>
      <c r="I190" s="57">
        <v>95.756264000000002</v>
      </c>
      <c r="J190" s="98"/>
      <c r="K190" s="99"/>
    </row>
    <row r="191" spans="1:11" ht="14.5" x14ac:dyDescent="0.35">
      <c r="A191" s="63" t="s">
        <v>322</v>
      </c>
      <c r="B191" s="49">
        <v>17000000</v>
      </c>
      <c r="C191" s="50">
        <v>0.05</v>
      </c>
      <c r="D191" s="52">
        <v>45756</v>
      </c>
      <c r="E191" s="52">
        <v>52998</v>
      </c>
      <c r="F191" s="69">
        <v>46058</v>
      </c>
      <c r="G191" s="70">
        <v>46239</v>
      </c>
      <c r="H191" s="50">
        <v>5.3607000000000002E-2</v>
      </c>
      <c r="I191" s="57">
        <v>95.756264000000002</v>
      </c>
      <c r="J191" s="98"/>
      <c r="K191" s="99"/>
    </row>
    <row r="192" spans="1:11" ht="14.5" x14ac:dyDescent="0.35">
      <c r="A192" s="63" t="s">
        <v>322</v>
      </c>
      <c r="B192" s="49">
        <v>50000000</v>
      </c>
      <c r="C192" s="50">
        <v>0.05</v>
      </c>
      <c r="D192" s="52">
        <v>45770</v>
      </c>
      <c r="E192" s="52">
        <v>52998</v>
      </c>
      <c r="F192" s="69">
        <v>46058</v>
      </c>
      <c r="G192" s="70">
        <v>46239</v>
      </c>
      <c r="H192" s="50">
        <v>5.3607000000000002E-2</v>
      </c>
      <c r="I192" s="57">
        <v>95.756264000000002</v>
      </c>
      <c r="J192" s="98"/>
      <c r="K192" s="99"/>
    </row>
    <row r="193" spans="1:11" ht="14.5" x14ac:dyDescent="0.35">
      <c r="A193" s="63" t="s">
        <v>323</v>
      </c>
      <c r="B193" s="49">
        <v>14000000</v>
      </c>
      <c r="C193" s="50">
        <v>0.05</v>
      </c>
      <c r="D193" s="52">
        <v>45784</v>
      </c>
      <c r="E193" s="52">
        <v>53089</v>
      </c>
      <c r="F193" s="69">
        <v>45968</v>
      </c>
      <c r="G193" s="70">
        <v>46149</v>
      </c>
      <c r="H193" s="50">
        <v>5.4405000000000002E-2</v>
      </c>
      <c r="I193" s="57">
        <v>94.818993000000006</v>
      </c>
      <c r="J193" s="98"/>
      <c r="K193" s="99"/>
    </row>
    <row r="194" spans="1:11" ht="14.5" x14ac:dyDescent="0.35">
      <c r="A194" s="63" t="s">
        <v>323</v>
      </c>
      <c r="B194" s="49">
        <v>5000000</v>
      </c>
      <c r="C194" s="50">
        <v>0.05</v>
      </c>
      <c r="D194" s="52">
        <v>45805</v>
      </c>
      <c r="E194" s="52">
        <v>53089</v>
      </c>
      <c r="F194" s="69">
        <v>45968</v>
      </c>
      <c r="G194" s="70">
        <v>46149</v>
      </c>
      <c r="H194" s="50">
        <v>5.4405000000000002E-2</v>
      </c>
      <c r="I194" s="57">
        <v>94.818993000000006</v>
      </c>
      <c r="J194" s="98"/>
      <c r="K194" s="99"/>
    </row>
    <row r="195" spans="1:11" ht="14.5" x14ac:dyDescent="0.35">
      <c r="A195" s="63" t="s">
        <v>323</v>
      </c>
      <c r="B195" s="49">
        <v>5000000</v>
      </c>
      <c r="C195" s="50">
        <v>0.05</v>
      </c>
      <c r="D195" s="52">
        <v>45826</v>
      </c>
      <c r="E195" s="52">
        <v>53089</v>
      </c>
      <c r="F195" s="69">
        <v>45968</v>
      </c>
      <c r="G195" s="70">
        <v>46149</v>
      </c>
      <c r="H195" s="50">
        <v>5.4405000000000002E-2</v>
      </c>
      <c r="I195" s="57">
        <v>94.818993000000006</v>
      </c>
      <c r="J195" s="98"/>
      <c r="K195" s="99"/>
    </row>
    <row r="196" spans="1:11" ht="14.5" x14ac:dyDescent="0.35">
      <c r="A196" s="63" t="s">
        <v>323</v>
      </c>
      <c r="B196" s="49">
        <v>27000000</v>
      </c>
      <c r="C196" s="50">
        <v>0.05</v>
      </c>
      <c r="D196" s="52">
        <v>45833</v>
      </c>
      <c r="E196" s="52">
        <v>53089</v>
      </c>
      <c r="F196" s="69">
        <v>45968</v>
      </c>
      <c r="G196" s="70">
        <v>46149</v>
      </c>
      <c r="H196" s="50">
        <v>5.4405000000000002E-2</v>
      </c>
      <c r="I196" s="57">
        <v>94.818993000000006</v>
      </c>
      <c r="J196" s="98"/>
      <c r="K196" s="99"/>
    </row>
    <row r="197" spans="1:11" ht="14.5" x14ac:dyDescent="0.35">
      <c r="A197" s="63" t="s">
        <v>323</v>
      </c>
      <c r="B197" s="49">
        <v>2000000</v>
      </c>
      <c r="C197" s="50">
        <v>0.05</v>
      </c>
      <c r="D197" s="52">
        <v>45840</v>
      </c>
      <c r="E197" s="52">
        <v>53089</v>
      </c>
      <c r="F197" s="69">
        <v>45968</v>
      </c>
      <c r="G197" s="70">
        <v>46149</v>
      </c>
      <c r="H197" s="50">
        <v>5.4405000000000002E-2</v>
      </c>
      <c r="I197" s="57">
        <v>94.818993000000006</v>
      </c>
      <c r="J197" s="98"/>
      <c r="K197" s="99"/>
    </row>
    <row r="198" spans="1:11" ht="14.5" x14ac:dyDescent="0.35">
      <c r="A198" s="63" t="s">
        <v>324</v>
      </c>
      <c r="B198" s="49">
        <v>78000000</v>
      </c>
      <c r="C198" s="50">
        <v>0.05</v>
      </c>
      <c r="D198" s="52">
        <v>45875</v>
      </c>
      <c r="E198" s="52">
        <v>53180</v>
      </c>
      <c r="F198" s="69">
        <v>46059</v>
      </c>
      <c r="G198" s="70">
        <v>46240</v>
      </c>
      <c r="H198" s="50">
        <v>5.5203000000000002E-2</v>
      </c>
      <c r="I198" s="57">
        <v>93.866607999999999</v>
      </c>
      <c r="J198" s="98"/>
      <c r="K198" s="99"/>
    </row>
    <row r="199" spans="1:11" ht="14.5" x14ac:dyDescent="0.35">
      <c r="A199" s="63" t="s">
        <v>325</v>
      </c>
      <c r="B199" s="49">
        <v>5000000</v>
      </c>
      <c r="C199" s="50">
        <v>5.5E-2</v>
      </c>
      <c r="D199" s="52">
        <v>45889</v>
      </c>
      <c r="E199" s="52">
        <v>53194</v>
      </c>
      <c r="F199" s="69">
        <v>46073</v>
      </c>
      <c r="G199" s="70">
        <v>46254</v>
      </c>
      <c r="H199" s="50">
        <v>5.5326E-2</v>
      </c>
      <c r="I199" s="57">
        <v>99.607337000000001</v>
      </c>
      <c r="J199" s="98"/>
      <c r="K199" s="99"/>
    </row>
    <row r="200" spans="1:11" ht="14.5" x14ac:dyDescent="0.35">
      <c r="A200" s="63" t="s">
        <v>325</v>
      </c>
      <c r="B200" s="49">
        <v>10000000</v>
      </c>
      <c r="C200" s="50">
        <v>5.5E-2</v>
      </c>
      <c r="D200" s="52">
        <v>45903</v>
      </c>
      <c r="E200" s="52">
        <v>53194</v>
      </c>
      <c r="F200" s="69">
        <v>46073</v>
      </c>
      <c r="G200" s="70">
        <v>46254</v>
      </c>
      <c r="H200" s="50">
        <v>5.5326E-2</v>
      </c>
      <c r="I200" s="57">
        <v>99.607337000000001</v>
      </c>
      <c r="J200" s="98"/>
      <c r="K200" s="99"/>
    </row>
    <row r="201" spans="1:11" ht="14.5" x14ac:dyDescent="0.35">
      <c r="A201" s="63" t="s">
        <v>325</v>
      </c>
      <c r="B201" s="49">
        <v>9100000</v>
      </c>
      <c r="C201" s="50">
        <v>5.5E-2</v>
      </c>
      <c r="D201" s="52">
        <v>45917</v>
      </c>
      <c r="E201" s="52">
        <v>53194</v>
      </c>
      <c r="F201" s="69">
        <v>46073</v>
      </c>
      <c r="G201" s="70">
        <v>46254</v>
      </c>
      <c r="H201" s="50">
        <v>5.5326E-2</v>
      </c>
      <c r="I201" s="57">
        <v>99.607337000000001</v>
      </c>
      <c r="J201" s="98"/>
      <c r="K201" s="99"/>
    </row>
    <row r="202" spans="1:11" ht="14.5" x14ac:dyDescent="0.35">
      <c r="A202" s="63" t="s">
        <v>326</v>
      </c>
      <c r="B202" s="49">
        <v>3000000</v>
      </c>
      <c r="C202" s="50">
        <v>5.5E-2</v>
      </c>
      <c r="D202" s="52">
        <v>45931</v>
      </c>
      <c r="E202" s="52">
        <v>53194</v>
      </c>
      <c r="F202" s="69">
        <v>46073</v>
      </c>
      <c r="G202" s="70">
        <v>46254</v>
      </c>
      <c r="H202" s="50">
        <v>5.5326E-2</v>
      </c>
      <c r="I202" s="57">
        <v>99.607337000000001</v>
      </c>
      <c r="J202" s="98"/>
      <c r="K202" s="99"/>
    </row>
    <row r="203" spans="1:11" ht="14.5" x14ac:dyDescent="0.35">
      <c r="A203" s="63" t="s">
        <v>326</v>
      </c>
      <c r="B203" s="49">
        <v>7000000</v>
      </c>
      <c r="C203" s="50">
        <v>5.5E-2</v>
      </c>
      <c r="D203" s="52">
        <v>45938</v>
      </c>
      <c r="E203" s="52">
        <v>53194</v>
      </c>
      <c r="F203" s="69">
        <v>46073</v>
      </c>
      <c r="G203" s="70">
        <v>46254</v>
      </c>
      <c r="H203" s="50">
        <v>5.5326E-2</v>
      </c>
      <c r="I203" s="57">
        <v>99.607337000000001</v>
      </c>
      <c r="J203" s="98"/>
      <c r="K203" s="99"/>
    </row>
    <row r="204" spans="1:11" ht="14.5" x14ac:dyDescent="0.35">
      <c r="A204" s="63" t="s">
        <v>326</v>
      </c>
      <c r="B204" s="49">
        <v>60000000</v>
      </c>
      <c r="C204" s="50">
        <v>5.5E-2</v>
      </c>
      <c r="D204" s="52">
        <v>45938</v>
      </c>
      <c r="E204" s="52">
        <v>53194</v>
      </c>
      <c r="F204" s="69">
        <v>46073</v>
      </c>
      <c r="G204" s="70">
        <v>46254</v>
      </c>
      <c r="H204" s="50">
        <v>5.5326E-2</v>
      </c>
      <c r="I204" s="57">
        <v>99.607337000000001</v>
      </c>
      <c r="J204" s="98"/>
      <c r="K204" s="99"/>
    </row>
    <row r="205" spans="1:11" ht="14.5" x14ac:dyDescent="0.35">
      <c r="A205" s="63" t="s">
        <v>326</v>
      </c>
      <c r="B205" s="49">
        <v>20000000</v>
      </c>
      <c r="C205" s="50">
        <v>5.5E-2</v>
      </c>
      <c r="D205" s="52">
        <v>45938</v>
      </c>
      <c r="E205" s="52">
        <v>53194</v>
      </c>
      <c r="F205" s="69">
        <v>46073</v>
      </c>
      <c r="G205" s="70">
        <v>46254</v>
      </c>
      <c r="H205" s="50">
        <v>5.5326E-2</v>
      </c>
      <c r="I205" s="57">
        <v>99.607337000000001</v>
      </c>
      <c r="J205" s="98"/>
      <c r="K205" s="99"/>
    </row>
    <row r="206" spans="1:11" ht="14.5" x14ac:dyDescent="0.35">
      <c r="A206" s="63" t="s">
        <v>326</v>
      </c>
      <c r="B206" s="49">
        <v>1000000</v>
      </c>
      <c r="C206" s="50">
        <v>5.3199999999999997E-2</v>
      </c>
      <c r="D206" s="52">
        <v>45952</v>
      </c>
      <c r="E206" s="52">
        <v>53194</v>
      </c>
      <c r="F206" s="69">
        <v>46073</v>
      </c>
      <c r="G206" s="70">
        <v>46254</v>
      </c>
      <c r="H206" s="50">
        <v>5.5326E-2</v>
      </c>
      <c r="I206" s="57">
        <v>97.488365999999999</v>
      </c>
      <c r="J206" s="98"/>
      <c r="K206" s="99"/>
    </row>
    <row r="207" spans="1:11" ht="14.5" x14ac:dyDescent="0.35">
      <c r="A207" s="63" t="s">
        <v>326</v>
      </c>
      <c r="B207" s="49">
        <v>4000000</v>
      </c>
      <c r="C207" s="50">
        <v>5.5E-2</v>
      </c>
      <c r="D207" s="52">
        <v>45952</v>
      </c>
      <c r="E207" s="52">
        <v>53194</v>
      </c>
      <c r="F207" s="69">
        <v>46073</v>
      </c>
      <c r="G207" s="70">
        <v>46254</v>
      </c>
      <c r="H207" s="50">
        <v>5.5326E-2</v>
      </c>
      <c r="I207" s="57">
        <v>99.607337000000001</v>
      </c>
      <c r="J207" s="98"/>
      <c r="K207" s="99"/>
    </row>
    <row r="208" spans="1:11" ht="14.5" x14ac:dyDescent="0.35">
      <c r="A208" s="63" t="s">
        <v>327</v>
      </c>
      <c r="B208" s="49">
        <v>5000000</v>
      </c>
      <c r="C208" s="50">
        <v>2.06E-2</v>
      </c>
      <c r="D208" s="52">
        <v>45966</v>
      </c>
      <c r="E208" s="52">
        <v>47715</v>
      </c>
      <c r="F208" s="69">
        <v>46073</v>
      </c>
      <c r="G208" s="70">
        <v>46254</v>
      </c>
      <c r="H208" s="50">
        <v>1.8977999999999998E-2</v>
      </c>
      <c r="I208" s="57">
        <v>100.66698</v>
      </c>
      <c r="J208" s="98"/>
      <c r="K208" s="99"/>
    </row>
    <row r="209" spans="1:11" ht="14.5" x14ac:dyDescent="0.35">
      <c r="A209" s="63" t="s">
        <v>325</v>
      </c>
      <c r="B209" s="49">
        <v>6000000</v>
      </c>
      <c r="C209" s="50">
        <v>5.5E-2</v>
      </c>
      <c r="D209" s="52">
        <v>45966</v>
      </c>
      <c r="E209" s="52">
        <v>53194</v>
      </c>
      <c r="F209" s="69">
        <v>46073</v>
      </c>
      <c r="G209" s="70">
        <v>46254</v>
      </c>
      <c r="H209" s="50">
        <v>5.5326E-2</v>
      </c>
      <c r="I209" s="57">
        <v>99.607337000000001</v>
      </c>
      <c r="J209" s="98"/>
      <c r="K209" s="99"/>
    </row>
    <row r="210" spans="1:11" ht="14.5" x14ac:dyDescent="0.35">
      <c r="A210" s="63" t="s">
        <v>325</v>
      </c>
      <c r="B210" s="49">
        <v>19000000</v>
      </c>
      <c r="C210" s="50">
        <v>5.5E-2</v>
      </c>
      <c r="D210" s="52">
        <v>45966</v>
      </c>
      <c r="E210" s="52">
        <v>53194</v>
      </c>
      <c r="F210" s="69">
        <v>46073</v>
      </c>
      <c r="G210" s="70">
        <v>46254</v>
      </c>
      <c r="H210" s="50">
        <v>5.5326E-2</v>
      </c>
      <c r="I210" s="57">
        <v>99.607337000000001</v>
      </c>
      <c r="J210" s="98"/>
      <c r="K210" s="99"/>
    </row>
    <row r="211" spans="1:11" ht="14.5" x14ac:dyDescent="0.35">
      <c r="A211" s="63" t="s">
        <v>325</v>
      </c>
      <c r="B211" s="49">
        <v>100000000</v>
      </c>
      <c r="C211" s="50">
        <v>5.5E-2</v>
      </c>
      <c r="D211" s="52">
        <v>45966</v>
      </c>
      <c r="E211" s="52">
        <v>53194</v>
      </c>
      <c r="F211" s="69">
        <v>46073</v>
      </c>
      <c r="G211" s="70">
        <v>46254</v>
      </c>
      <c r="H211" s="50">
        <v>5.5326E-2</v>
      </c>
      <c r="I211" s="57">
        <v>99.607337000000001</v>
      </c>
      <c r="J211" s="98"/>
      <c r="K211" s="99"/>
    </row>
    <row r="212" spans="1:11" ht="14.15" customHeight="1" x14ac:dyDescent="0.35">
      <c r="A212" s="63" t="s">
        <v>325</v>
      </c>
      <c r="B212" s="49">
        <v>100000</v>
      </c>
      <c r="C212" s="50">
        <v>5.5E-2</v>
      </c>
      <c r="D212" s="52">
        <v>45980</v>
      </c>
      <c r="E212" s="52">
        <v>53194</v>
      </c>
      <c r="F212" s="69">
        <v>46073</v>
      </c>
      <c r="G212" s="70">
        <v>46254</v>
      </c>
      <c r="H212" s="50">
        <v>5.5326E-2</v>
      </c>
      <c r="I212" s="57">
        <v>99.607337000000001</v>
      </c>
      <c r="J212" s="98"/>
      <c r="K212" s="99"/>
    </row>
    <row r="213" spans="1:11" ht="14.5" x14ac:dyDescent="0.35">
      <c r="A213" s="63" t="s">
        <v>325</v>
      </c>
      <c r="B213" s="49">
        <v>6000000</v>
      </c>
      <c r="C213" s="50">
        <v>5.5E-2</v>
      </c>
      <c r="D213" s="52">
        <v>45980</v>
      </c>
      <c r="E213" s="52">
        <v>53194</v>
      </c>
      <c r="F213" s="69">
        <v>46073</v>
      </c>
      <c r="G213" s="70">
        <v>46254</v>
      </c>
      <c r="H213" s="50">
        <v>5.5326E-2</v>
      </c>
      <c r="I213" s="57">
        <v>99.607337000000001</v>
      </c>
      <c r="J213" s="98"/>
      <c r="K213" s="99"/>
    </row>
    <row r="214" spans="1:11" ht="14.5" x14ac:dyDescent="0.35">
      <c r="A214" s="63" t="s">
        <v>325</v>
      </c>
      <c r="B214" s="49">
        <v>17000000</v>
      </c>
      <c r="C214" s="50">
        <v>5.5E-2</v>
      </c>
      <c r="D214" s="52">
        <v>45980</v>
      </c>
      <c r="E214" s="52">
        <v>53194</v>
      </c>
      <c r="F214" s="69">
        <v>46073</v>
      </c>
      <c r="G214" s="70">
        <v>46254</v>
      </c>
      <c r="H214" s="50">
        <v>5.5326E-2</v>
      </c>
      <c r="I214" s="57">
        <v>99.607337000000001</v>
      </c>
      <c r="J214" s="98"/>
      <c r="K214" s="99"/>
    </row>
    <row r="215" spans="1:11" ht="14.5" x14ac:dyDescent="0.35">
      <c r="A215" s="63" t="s">
        <v>325</v>
      </c>
      <c r="B215" s="49">
        <v>120000000</v>
      </c>
      <c r="C215" s="50">
        <v>5.5E-2</v>
      </c>
      <c r="D215" s="52">
        <v>45980</v>
      </c>
      <c r="E215" s="52">
        <v>53194</v>
      </c>
      <c r="F215" s="69">
        <v>46073</v>
      </c>
      <c r="G215" s="70">
        <v>46254</v>
      </c>
      <c r="H215" s="50">
        <v>5.5326E-2</v>
      </c>
      <c r="I215" s="57">
        <v>99.607337000000001</v>
      </c>
      <c r="J215" s="98"/>
      <c r="K215" s="99"/>
    </row>
    <row r="216" spans="1:11" ht="14.5" x14ac:dyDescent="0.35">
      <c r="A216" s="63" t="s">
        <v>325</v>
      </c>
      <c r="B216" s="49">
        <v>1500000</v>
      </c>
      <c r="C216" s="50">
        <v>5.5E-2</v>
      </c>
      <c r="D216" s="52">
        <v>45980</v>
      </c>
      <c r="E216" s="52">
        <v>53194</v>
      </c>
      <c r="F216" s="69">
        <v>46073</v>
      </c>
      <c r="G216" s="70">
        <v>46254</v>
      </c>
      <c r="H216" s="50">
        <v>5.5326E-2</v>
      </c>
      <c r="I216" s="57">
        <v>99.607337000000001</v>
      </c>
      <c r="J216" s="98"/>
      <c r="K216" s="99"/>
    </row>
    <row r="217" spans="1:11" ht="14.5" x14ac:dyDescent="0.35">
      <c r="A217" s="63" t="s">
        <v>328</v>
      </c>
      <c r="B217" s="49">
        <v>5000000</v>
      </c>
      <c r="C217" s="50">
        <v>1.5900000000000001E-2</v>
      </c>
      <c r="D217" s="52">
        <v>45994</v>
      </c>
      <c r="E217" s="52">
        <v>47090</v>
      </c>
      <c r="F217" s="69">
        <v>45994</v>
      </c>
      <c r="G217" s="70">
        <v>46176</v>
      </c>
      <c r="H217" s="50">
        <v>1.4973999999999999E-2</v>
      </c>
      <c r="I217" s="57">
        <v>100.234235</v>
      </c>
      <c r="J217" s="98"/>
      <c r="K217" s="99"/>
    </row>
    <row r="218" spans="1:11" ht="14.5" x14ac:dyDescent="0.35">
      <c r="A218" s="63" t="s">
        <v>329</v>
      </c>
      <c r="B218" s="49">
        <v>5000000</v>
      </c>
      <c r="C218" s="50">
        <v>2.06E-2</v>
      </c>
      <c r="D218" s="52">
        <v>45994</v>
      </c>
      <c r="E218" s="52">
        <v>47820</v>
      </c>
      <c r="F218" s="69">
        <v>45994</v>
      </c>
      <c r="G218" s="70">
        <v>46176</v>
      </c>
      <c r="H218" s="50">
        <v>1.9654000000000001E-2</v>
      </c>
      <c r="I218" s="57">
        <v>100.41279400000001</v>
      </c>
      <c r="J218" s="98"/>
      <c r="K218" s="99"/>
    </row>
    <row r="219" spans="1:11" ht="14.5" x14ac:dyDescent="0.35">
      <c r="A219" s="63" t="s">
        <v>330</v>
      </c>
      <c r="B219" s="49">
        <v>5000000</v>
      </c>
      <c r="C219" s="50">
        <v>5.7500000000000002E-2</v>
      </c>
      <c r="D219" s="52">
        <v>45994</v>
      </c>
      <c r="E219" s="52">
        <v>53299</v>
      </c>
      <c r="F219" s="69">
        <v>45994</v>
      </c>
      <c r="G219" s="70">
        <v>46176</v>
      </c>
      <c r="H219" s="50">
        <v>5.6245999999999997E-2</v>
      </c>
      <c r="I219" s="57">
        <v>101.471452</v>
      </c>
      <c r="J219" s="98"/>
      <c r="K219" s="99"/>
    </row>
    <row r="220" spans="1:11" ht="14.5" x14ac:dyDescent="0.35">
      <c r="A220" s="63" t="s">
        <v>329</v>
      </c>
      <c r="B220" s="49">
        <v>5000000</v>
      </c>
      <c r="C220" s="50">
        <v>2.06E-2</v>
      </c>
      <c r="D220" s="52">
        <v>46008</v>
      </c>
      <c r="E220" s="52">
        <v>47820</v>
      </c>
      <c r="F220" s="69">
        <v>45994</v>
      </c>
      <c r="G220" s="70">
        <v>46176</v>
      </c>
      <c r="H220" s="50">
        <v>1.9654000000000001E-2</v>
      </c>
      <c r="I220" s="57">
        <v>100.41279400000001</v>
      </c>
      <c r="J220" s="98"/>
      <c r="K220" s="99"/>
    </row>
    <row r="221" spans="1:11" ht="14.5" x14ac:dyDescent="0.35">
      <c r="A221" s="63" t="s">
        <v>330</v>
      </c>
      <c r="B221" s="49">
        <v>5000000</v>
      </c>
      <c r="C221" s="50">
        <v>5.7500000000000002E-2</v>
      </c>
      <c r="D221" s="52">
        <v>46008</v>
      </c>
      <c r="E221" s="52">
        <v>53299</v>
      </c>
      <c r="F221" s="69">
        <v>45994</v>
      </c>
      <c r="G221" s="70">
        <v>46176</v>
      </c>
      <c r="H221" s="50">
        <v>5.6245999999999997E-2</v>
      </c>
      <c r="I221" s="57">
        <v>101.471452</v>
      </c>
      <c r="J221" s="98"/>
      <c r="K221" s="99"/>
    </row>
    <row r="222" spans="1:11" ht="14.15" customHeight="1" x14ac:dyDescent="0.35">
      <c r="A222" s="63" t="s">
        <v>330</v>
      </c>
      <c r="B222" s="49">
        <v>100000</v>
      </c>
      <c r="C222" s="50">
        <v>5.7500000000000002E-2</v>
      </c>
      <c r="D222" s="52">
        <v>46029</v>
      </c>
      <c r="E222" s="52">
        <v>53299</v>
      </c>
      <c r="F222" s="69">
        <v>45994</v>
      </c>
      <c r="G222" s="70">
        <v>46176</v>
      </c>
      <c r="H222" s="50">
        <v>5.6245999999999997E-2</v>
      </c>
      <c r="I222" s="57">
        <v>101.471452</v>
      </c>
      <c r="J222" s="98"/>
      <c r="K222" s="99"/>
    </row>
    <row r="223" spans="1:11" ht="14.15" customHeight="1" x14ac:dyDescent="0.35">
      <c r="A223" s="63" t="s">
        <v>330</v>
      </c>
      <c r="B223" s="49">
        <v>80000000</v>
      </c>
      <c r="C223" s="50">
        <v>5.7500000000000002E-2</v>
      </c>
      <c r="D223" s="52">
        <v>46029</v>
      </c>
      <c r="E223" s="52">
        <v>53299</v>
      </c>
      <c r="F223" s="69">
        <v>45994</v>
      </c>
      <c r="G223" s="70">
        <v>46176</v>
      </c>
      <c r="H223" s="50">
        <v>5.6245999999999997E-2</v>
      </c>
      <c r="I223" s="57">
        <v>101.471452</v>
      </c>
      <c r="J223" s="98"/>
      <c r="K223" s="99"/>
    </row>
    <row r="224" spans="1:11" ht="13.5" customHeight="1" x14ac:dyDescent="0.35">
      <c r="A224" s="63" t="s">
        <v>330</v>
      </c>
      <c r="B224" s="49">
        <v>20000000</v>
      </c>
      <c r="C224" s="50">
        <v>5.7500000000000002E-2</v>
      </c>
      <c r="D224" s="52">
        <v>46029</v>
      </c>
      <c r="E224" s="52">
        <v>53299</v>
      </c>
      <c r="F224" s="69">
        <v>45994</v>
      </c>
      <c r="G224" s="70">
        <v>46176</v>
      </c>
      <c r="H224" s="50">
        <v>5.6245999999999997E-2</v>
      </c>
      <c r="I224" s="57">
        <v>101.471452</v>
      </c>
      <c r="J224" s="98"/>
      <c r="K224" s="99"/>
    </row>
    <row r="225" spans="1:11" ht="14.15" customHeight="1" x14ac:dyDescent="0.35">
      <c r="A225" s="63" t="s">
        <v>330</v>
      </c>
      <c r="B225" s="49">
        <v>4000000</v>
      </c>
      <c r="C225" s="50">
        <v>5.7500000000000002E-2</v>
      </c>
      <c r="D225" s="52">
        <v>46029</v>
      </c>
      <c r="E225" s="52">
        <v>53299</v>
      </c>
      <c r="F225" s="69">
        <v>45994</v>
      </c>
      <c r="G225" s="70">
        <v>46176</v>
      </c>
      <c r="H225" s="50">
        <v>5.6245999999999997E-2</v>
      </c>
      <c r="I225" s="57">
        <v>101.471452</v>
      </c>
      <c r="J225" s="98"/>
      <c r="K225" s="99"/>
    </row>
    <row r="226" spans="1:11" ht="14.15" customHeight="1" x14ac:dyDescent="0.35">
      <c r="A226" s="63" t="s">
        <v>330</v>
      </c>
      <c r="B226" s="49">
        <v>200000</v>
      </c>
      <c r="C226" s="50">
        <v>5.7500000000000002E-2</v>
      </c>
      <c r="D226" s="52">
        <v>46029</v>
      </c>
      <c r="E226" s="52">
        <v>53299</v>
      </c>
      <c r="F226" s="69">
        <v>45994</v>
      </c>
      <c r="G226" s="70">
        <v>46176</v>
      </c>
      <c r="H226" s="50">
        <v>5.6245999999999997E-2</v>
      </c>
      <c r="I226" s="57">
        <v>101.471452</v>
      </c>
      <c r="J226" s="98"/>
      <c r="K226" s="99"/>
    </row>
    <row r="227" spans="1:11" ht="14.15" customHeight="1" x14ac:dyDescent="0.35">
      <c r="A227" s="63" t="s">
        <v>331</v>
      </c>
      <c r="B227" s="49">
        <v>100000</v>
      </c>
      <c r="C227" s="50">
        <v>5.7500000000000002E-2</v>
      </c>
      <c r="D227" s="52">
        <v>46057</v>
      </c>
      <c r="E227" s="52">
        <v>53362</v>
      </c>
      <c r="F227" s="69">
        <v>46057</v>
      </c>
      <c r="G227" s="70">
        <v>46238</v>
      </c>
      <c r="H227" s="50">
        <v>5.6799000000000002E-2</v>
      </c>
      <c r="I227" s="57">
        <v>100.81619600000001</v>
      </c>
      <c r="J227" s="98"/>
      <c r="K227" s="99"/>
    </row>
    <row r="228" spans="1:11" ht="14.15" customHeight="1" x14ac:dyDescent="0.35">
      <c r="A228" s="63" t="s">
        <v>332</v>
      </c>
      <c r="B228" s="49">
        <v>4000000</v>
      </c>
      <c r="C228" s="50">
        <v>7.0000000000000007E-2</v>
      </c>
      <c r="D228" s="52">
        <v>46057</v>
      </c>
      <c r="E228" s="52">
        <v>55188</v>
      </c>
      <c r="F228" s="69">
        <v>46057</v>
      </c>
      <c r="G228" s="70">
        <v>46238</v>
      </c>
      <c r="H228" s="50">
        <v>6.9555000000000006E-2</v>
      </c>
      <c r="I228" s="57">
        <v>100.50721900000001</v>
      </c>
      <c r="J228" s="98"/>
      <c r="K228" s="99"/>
    </row>
    <row r="229" spans="1:11" ht="14.15" customHeight="1" x14ac:dyDescent="0.35">
      <c r="A229" s="63" t="s">
        <v>332</v>
      </c>
      <c r="B229" s="49">
        <v>6000000</v>
      </c>
      <c r="C229" s="50">
        <v>7.0000000000000007E-2</v>
      </c>
      <c r="D229" s="52">
        <v>46057</v>
      </c>
      <c r="E229" s="52">
        <v>55188</v>
      </c>
      <c r="F229" s="69">
        <v>46057</v>
      </c>
      <c r="G229" s="70">
        <v>46238</v>
      </c>
      <c r="H229" s="50">
        <v>6.9555000000000006E-2</v>
      </c>
      <c r="I229" s="57">
        <v>100.50721900000001</v>
      </c>
      <c r="J229" s="98"/>
      <c r="K229" s="99"/>
    </row>
    <row r="230" spans="1:11" ht="14.15" customHeight="1" x14ac:dyDescent="0.35">
      <c r="A230" s="63" t="s">
        <v>332</v>
      </c>
      <c r="B230" s="49">
        <v>2000000</v>
      </c>
      <c r="C230" s="50">
        <v>7.0000000000000007E-2</v>
      </c>
      <c r="D230" s="52">
        <v>46064</v>
      </c>
      <c r="E230" s="52">
        <v>55188</v>
      </c>
      <c r="F230" s="69">
        <v>46057</v>
      </c>
      <c r="G230" s="70">
        <v>46238</v>
      </c>
      <c r="H230" s="50">
        <v>6.9555000000000006E-2</v>
      </c>
      <c r="I230" s="57">
        <v>100.50721900000001</v>
      </c>
      <c r="J230" s="98"/>
      <c r="K230" s="99"/>
    </row>
    <row r="231" spans="1:11" ht="14.15" customHeight="1" x14ac:dyDescent="0.35">
      <c r="A231" s="63" t="s">
        <v>332</v>
      </c>
      <c r="B231" s="49">
        <v>6000000</v>
      </c>
      <c r="C231" s="50">
        <v>7.0000000000000007E-2</v>
      </c>
      <c r="D231" s="52">
        <v>46078</v>
      </c>
      <c r="E231" s="52">
        <v>55188</v>
      </c>
      <c r="F231" s="69">
        <v>46057</v>
      </c>
      <c r="G231" s="70">
        <v>46238</v>
      </c>
      <c r="H231" s="50">
        <v>6.9555000000000006E-2</v>
      </c>
      <c r="I231" s="57">
        <v>100.50721900000001</v>
      </c>
      <c r="J231" s="98"/>
      <c r="K231" s="99"/>
    </row>
    <row r="232" spans="1:11" ht="14.15" customHeight="1" x14ac:dyDescent="0.35">
      <c r="A232" s="63" t="s">
        <v>332</v>
      </c>
      <c r="B232" s="49">
        <v>100000</v>
      </c>
      <c r="C232" s="50">
        <v>7.0000000000000007E-2</v>
      </c>
      <c r="D232" s="52">
        <v>46078</v>
      </c>
      <c r="E232" s="52">
        <v>55188</v>
      </c>
      <c r="F232" s="69">
        <v>46057</v>
      </c>
      <c r="G232" s="70">
        <v>46238</v>
      </c>
      <c r="H232" s="50">
        <v>6.9555000000000006E-2</v>
      </c>
      <c r="I232" s="57">
        <v>100.50721900000001</v>
      </c>
      <c r="J232" s="98"/>
      <c r="K232" s="99"/>
    </row>
    <row r="233" spans="1:11" ht="14.15" customHeight="1" x14ac:dyDescent="0.35">
      <c r="A233" s="63" t="s">
        <v>332</v>
      </c>
      <c r="B233" s="49">
        <v>50000</v>
      </c>
      <c r="C233" s="50">
        <v>7.0000000000000007E-2</v>
      </c>
      <c r="D233" s="52">
        <v>46078</v>
      </c>
      <c r="E233" s="52">
        <v>55188</v>
      </c>
      <c r="F233" s="69">
        <v>46057</v>
      </c>
      <c r="G233" s="70">
        <v>46238</v>
      </c>
      <c r="H233" s="50">
        <v>6.9555000000000006E-2</v>
      </c>
      <c r="I233" s="57">
        <v>100.50721900000001</v>
      </c>
      <c r="J233" s="98"/>
      <c r="K233" s="99"/>
    </row>
    <row r="234" spans="1:11" ht="14.15" customHeight="1" x14ac:dyDescent="0.35">
      <c r="A234" s="63" t="s">
        <v>332</v>
      </c>
      <c r="B234" s="49">
        <v>4000000</v>
      </c>
      <c r="C234" s="50">
        <v>7.0000000000000007E-2</v>
      </c>
      <c r="D234" s="52">
        <v>46092</v>
      </c>
      <c r="E234" s="52">
        <v>55188</v>
      </c>
      <c r="F234" s="69">
        <v>46057</v>
      </c>
      <c r="G234" s="70">
        <v>46238</v>
      </c>
      <c r="H234" s="50">
        <v>6.9555000000000006E-2</v>
      </c>
      <c r="I234" s="57">
        <v>100.50721900000001</v>
      </c>
      <c r="J234" s="98"/>
      <c r="K234" s="99"/>
    </row>
    <row r="235" spans="1:11" ht="14.15" customHeight="1" x14ac:dyDescent="0.35">
      <c r="A235" s="63" t="s">
        <v>332</v>
      </c>
      <c r="B235" s="49">
        <v>500000</v>
      </c>
      <c r="C235" s="50">
        <v>7.0000000000000007E-2</v>
      </c>
      <c r="D235" s="52">
        <v>46092</v>
      </c>
      <c r="E235" s="52">
        <v>55188</v>
      </c>
      <c r="F235" s="69">
        <v>46057</v>
      </c>
      <c r="G235" s="70">
        <v>46238</v>
      </c>
      <c r="H235" s="50">
        <v>6.9555000000000006E-2</v>
      </c>
      <c r="I235" s="57">
        <v>100.50721900000001</v>
      </c>
      <c r="J235" s="98"/>
      <c r="K235" s="99"/>
    </row>
    <row r="236" spans="1:11" ht="14.15" customHeight="1" x14ac:dyDescent="0.35">
      <c r="A236" s="63" t="s">
        <v>332</v>
      </c>
      <c r="B236" s="49">
        <v>10000000</v>
      </c>
      <c r="C236" s="50">
        <v>7.0000000000000007E-2</v>
      </c>
      <c r="D236" s="52">
        <v>46099</v>
      </c>
      <c r="E236" s="52">
        <v>55188</v>
      </c>
      <c r="F236" s="69">
        <v>46057</v>
      </c>
      <c r="G236" s="70">
        <v>46238</v>
      </c>
      <c r="H236" s="50">
        <v>6.9555000000000006E-2</v>
      </c>
      <c r="I236" s="57">
        <v>100.50721900000001</v>
      </c>
      <c r="J236" s="98"/>
      <c r="K236" s="99"/>
    </row>
    <row r="237" spans="1:11" ht="14.15" customHeight="1" x14ac:dyDescent="0.35">
      <c r="A237" s="63" t="s">
        <v>332</v>
      </c>
      <c r="B237" s="49">
        <v>9000000</v>
      </c>
      <c r="C237" s="50">
        <v>7.0000000000000007E-2</v>
      </c>
      <c r="D237" s="52">
        <v>46099</v>
      </c>
      <c r="E237" s="52">
        <v>55188</v>
      </c>
      <c r="F237" s="69">
        <v>46057</v>
      </c>
      <c r="G237" s="70">
        <v>46238</v>
      </c>
      <c r="H237" s="50">
        <v>6.9555000000000006E-2</v>
      </c>
      <c r="I237" s="57">
        <v>100.50721900000001</v>
      </c>
      <c r="J237" s="98"/>
      <c r="K237" s="99"/>
    </row>
    <row r="238" spans="1:11" ht="14.5" customHeight="1" x14ac:dyDescent="0.35">
      <c r="A238" s="63" t="s">
        <v>332</v>
      </c>
      <c r="B238" s="49">
        <v>75000000</v>
      </c>
      <c r="C238" s="50">
        <v>7.0000000000000007E-2</v>
      </c>
      <c r="D238" s="52">
        <v>46099</v>
      </c>
      <c r="E238" s="52">
        <v>55188</v>
      </c>
      <c r="F238" s="69">
        <v>46057</v>
      </c>
      <c r="G238" s="70">
        <v>46238</v>
      </c>
      <c r="H238" s="50">
        <v>6.9555000000000006E-2</v>
      </c>
      <c r="I238" s="57">
        <v>100.50721900000001</v>
      </c>
      <c r="J238" s="98"/>
      <c r="K238" s="99"/>
    </row>
    <row r="239" spans="1:11" ht="14.15" customHeight="1" x14ac:dyDescent="0.35">
      <c r="A239" s="63" t="s">
        <v>332</v>
      </c>
      <c r="B239" s="49">
        <v>5000000</v>
      </c>
      <c r="C239" s="50">
        <v>7.0000000000000007E-2</v>
      </c>
      <c r="D239" s="52">
        <v>46099</v>
      </c>
      <c r="E239" s="52">
        <v>55188</v>
      </c>
      <c r="F239" s="69">
        <v>46057</v>
      </c>
      <c r="G239" s="70">
        <v>46238</v>
      </c>
      <c r="H239" s="50">
        <v>6.9555000000000006E-2</v>
      </c>
      <c r="I239" s="57">
        <v>100.50721900000001</v>
      </c>
      <c r="J239" s="98"/>
      <c r="K239" s="99"/>
    </row>
    <row r="240" spans="1:11" ht="14.15" customHeight="1" x14ac:dyDescent="0.35">
      <c r="A240" s="63" t="s">
        <v>332</v>
      </c>
      <c r="B240" s="49">
        <v>5000000</v>
      </c>
      <c r="C240" s="50">
        <v>7.0000000000000007E-2</v>
      </c>
      <c r="D240" s="52">
        <v>46127</v>
      </c>
      <c r="E240" s="52">
        <v>55188</v>
      </c>
      <c r="F240" s="69">
        <v>46057</v>
      </c>
      <c r="G240" s="70">
        <v>46238</v>
      </c>
      <c r="H240" s="50">
        <v>6.9555000000000006E-2</v>
      </c>
      <c r="I240" s="57">
        <v>100.50721900000001</v>
      </c>
      <c r="J240" s="98"/>
      <c r="K240" s="99"/>
    </row>
    <row r="241" spans="1:12" ht="14.15" customHeight="1" x14ac:dyDescent="0.35">
      <c r="A241" s="63" t="s">
        <v>332</v>
      </c>
      <c r="B241" s="49">
        <v>20000000</v>
      </c>
      <c r="C241" s="50">
        <v>7.0000000000000007E-2</v>
      </c>
      <c r="D241" s="52">
        <v>46134</v>
      </c>
      <c r="E241" s="52">
        <v>55188</v>
      </c>
      <c r="F241" s="69">
        <v>46057</v>
      </c>
      <c r="G241" s="70">
        <v>46238</v>
      </c>
      <c r="H241" s="50">
        <v>6.9555000000000006E-2</v>
      </c>
      <c r="I241" s="57">
        <v>100.50721900000001</v>
      </c>
      <c r="J241" s="98"/>
      <c r="K241" s="99"/>
    </row>
    <row r="242" spans="1:12" ht="14.15" customHeight="1" x14ac:dyDescent="0.35">
      <c r="A242" s="63" t="s">
        <v>332</v>
      </c>
      <c r="B242" s="49">
        <v>1000000</v>
      </c>
      <c r="C242" s="50">
        <v>7.0000000000000007E-2</v>
      </c>
      <c r="D242" s="52">
        <v>46134</v>
      </c>
      <c r="E242" s="52">
        <v>55188</v>
      </c>
      <c r="F242" s="69">
        <v>46057</v>
      </c>
      <c r="G242" s="70">
        <v>46238</v>
      </c>
      <c r="H242" s="50">
        <v>6.9555000000000006E-2</v>
      </c>
      <c r="I242" s="57">
        <v>100.50721900000001</v>
      </c>
      <c r="J242" s="98"/>
      <c r="K242" s="99"/>
    </row>
    <row r="244" spans="1:12" x14ac:dyDescent="0.3">
      <c r="A244" s="74" t="s">
        <v>55</v>
      </c>
    </row>
    <row r="245" spans="1:12" x14ac:dyDescent="0.3">
      <c r="A245" s="74" t="s">
        <v>157</v>
      </c>
      <c r="J245" s="74"/>
      <c r="K245" s="74"/>
    </row>
    <row r="246" spans="1:12" x14ac:dyDescent="0.3">
      <c r="A246" s="74" t="s">
        <v>158</v>
      </c>
      <c r="J246" s="74"/>
      <c r="K246" s="74"/>
    </row>
    <row r="247" spans="1:12" x14ac:dyDescent="0.3">
      <c r="A247" s="74" t="s">
        <v>58</v>
      </c>
      <c r="J247" s="74"/>
      <c r="K247" s="74"/>
    </row>
    <row r="248" spans="1:12" x14ac:dyDescent="0.3">
      <c r="A248" s="74" t="s">
        <v>159</v>
      </c>
      <c r="I248" s="75"/>
    </row>
    <row r="249" spans="1:12" x14ac:dyDescent="0.3">
      <c r="A249" s="74" t="s">
        <v>160</v>
      </c>
      <c r="I249" s="75"/>
    </row>
    <row r="250" spans="1:12" x14ac:dyDescent="0.3">
      <c r="I250" s="75"/>
    </row>
    <row r="252" spans="1:12" x14ac:dyDescent="0.3">
      <c r="F252" s="100"/>
      <c r="J252" s="101"/>
    </row>
    <row r="254" spans="1:12" x14ac:dyDescent="0.3">
      <c r="H254" s="101"/>
      <c r="J254" s="76"/>
      <c r="L254" s="76"/>
    </row>
    <row r="263" spans="10:11" x14ac:dyDescent="0.3">
      <c r="J263" s="74"/>
      <c r="K263" s="74"/>
    </row>
    <row r="264" spans="10:11" x14ac:dyDescent="0.3">
      <c r="J264" s="74"/>
      <c r="K264" s="74"/>
    </row>
    <row r="265" spans="10:11" x14ac:dyDescent="0.3">
      <c r="J265" s="74"/>
      <c r="K265" s="74"/>
    </row>
    <row r="266" spans="10:11" x14ac:dyDescent="0.3">
      <c r="J266" s="74"/>
      <c r="K266" s="74"/>
    </row>
    <row r="267" spans="10:11" x14ac:dyDescent="0.3">
      <c r="J267" s="74"/>
      <c r="K267" s="74"/>
    </row>
    <row r="268" spans="10:11" x14ac:dyDescent="0.3">
      <c r="J268" s="74"/>
      <c r="K268" s="74"/>
    </row>
    <row r="269" spans="10:11" x14ac:dyDescent="0.3">
      <c r="J269" s="74"/>
      <c r="K269" s="74"/>
    </row>
    <row r="270" spans="10:11" x14ac:dyDescent="0.3">
      <c r="J270" s="74"/>
      <c r="K270" s="74"/>
    </row>
    <row r="271" spans="10:11" x14ac:dyDescent="0.3">
      <c r="J271" s="74"/>
      <c r="K271" s="74"/>
    </row>
    <row r="272" spans="10:11" x14ac:dyDescent="0.3">
      <c r="J272" s="74"/>
      <c r="K272" s="74"/>
    </row>
    <row r="273" spans="10:11" x14ac:dyDescent="0.3">
      <c r="J273" s="74"/>
      <c r="K273" s="74"/>
    </row>
    <row r="274" spans="10:11" x14ac:dyDescent="0.3">
      <c r="J274" s="74"/>
      <c r="K274" s="74"/>
    </row>
    <row r="275" spans="10:11" x14ac:dyDescent="0.3">
      <c r="J275" s="74"/>
      <c r="K275" s="74"/>
    </row>
    <row r="276" spans="10:11" x14ac:dyDescent="0.3">
      <c r="J276" s="74"/>
      <c r="K276" s="74"/>
    </row>
    <row r="277" spans="10:11" x14ac:dyDescent="0.3">
      <c r="J277" s="74"/>
      <c r="K277" s="74"/>
    </row>
    <row r="278" spans="10:11" x14ac:dyDescent="0.3">
      <c r="J278" s="74"/>
      <c r="K278" s="74"/>
    </row>
    <row r="279" spans="10:11" x14ac:dyDescent="0.3">
      <c r="J279" s="74"/>
      <c r="K279" s="74"/>
    </row>
    <row r="280" spans="10:11" x14ac:dyDescent="0.3">
      <c r="J280" s="74"/>
      <c r="K280" s="74"/>
    </row>
    <row r="281" spans="10:11" x14ac:dyDescent="0.3">
      <c r="J281" s="74"/>
      <c r="K281" s="74"/>
    </row>
    <row r="282" spans="10:11" x14ac:dyDescent="0.3">
      <c r="J282" s="74"/>
      <c r="K282" s="74"/>
    </row>
    <row r="283" spans="10:11" x14ac:dyDescent="0.3">
      <c r="J283" s="74"/>
      <c r="K283" s="74"/>
    </row>
    <row r="284" spans="10:11" x14ac:dyDescent="0.3">
      <c r="J284" s="74"/>
      <c r="K284" s="74"/>
    </row>
  </sheetData>
  <sheetProtection algorithmName="SHA-512" hashValue="ElZNWXfQLDPgk2dWA0z4+bzBLwKtUMxCREhYqRTc8HS1aBDG54X2IpdRo8crfADyMavgMYX7f+2K2gDd1siEAA==" saltValue="XjuP/XjVnQUSBWI8Oz4Zlg==" spinCount="100000" sheet="1" objects="1" scenarios="1"/>
  <sortState xmlns:xlrd2="http://schemas.microsoft.com/office/spreadsheetml/2017/richdata2" ref="A9:I252">
    <sortCondition ref="E9:E252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workbookViewId="0">
      <pane ySplit="8" topLeftCell="A9" activePane="bottomLeft" state="frozen"/>
      <selection activeCell="F108" sqref="F108"/>
      <selection pane="bottomLeft" activeCell="F9" sqref="F9"/>
    </sheetView>
  </sheetViews>
  <sheetFormatPr defaultColWidth="8.7265625" defaultRowHeight="13" x14ac:dyDescent="0.3"/>
  <cols>
    <col min="1" max="1" width="13.1796875" style="74" bestFit="1" customWidth="1"/>
    <col min="2" max="2" width="15.26953125" style="74" bestFit="1" customWidth="1"/>
    <col min="3" max="3" width="11.26953125" style="74" customWidth="1"/>
    <col min="4" max="4" width="15.1796875" style="74" customWidth="1"/>
    <col min="5" max="5" width="17.1796875" style="74" customWidth="1"/>
    <col min="6" max="6" width="16.453125" style="74" customWidth="1"/>
    <col min="7" max="7" width="15.81640625" style="74" customWidth="1"/>
    <col min="8" max="8" width="14.453125" style="74" customWidth="1"/>
    <col min="9" max="9" width="11.26953125" style="74" customWidth="1"/>
    <col min="10" max="10" width="10.453125" style="75" bestFit="1" customWidth="1"/>
    <col min="11" max="16384" width="8.7265625" style="74"/>
  </cols>
  <sheetData>
    <row r="1" spans="1:10" x14ac:dyDescent="0.3">
      <c r="A1" s="73" t="s">
        <v>0</v>
      </c>
      <c r="B1" s="73"/>
      <c r="C1" s="73"/>
      <c r="D1" s="73"/>
      <c r="E1" s="73"/>
      <c r="F1" s="73"/>
      <c r="H1" s="73"/>
      <c r="I1" s="75"/>
    </row>
    <row r="2" spans="1:10" x14ac:dyDescent="0.3">
      <c r="B2" s="73" t="s">
        <v>1</v>
      </c>
      <c r="C2" s="77">
        <f>ValueDateFDB</f>
        <v>46142</v>
      </c>
      <c r="D2" s="73"/>
      <c r="E2" s="78"/>
      <c r="F2" s="79"/>
      <c r="H2" s="75"/>
      <c r="I2" s="75"/>
    </row>
    <row r="3" spans="1:10" ht="6" customHeight="1" x14ac:dyDescent="0.3">
      <c r="D3" s="73"/>
      <c r="E3" s="73"/>
      <c r="F3" s="73"/>
      <c r="H3" s="73"/>
      <c r="I3" s="75"/>
    </row>
    <row r="4" spans="1:10" x14ac:dyDescent="0.3">
      <c r="A4" s="102" t="s">
        <v>333</v>
      </c>
      <c r="C4" s="73"/>
      <c r="E4" s="73"/>
      <c r="F4" s="73"/>
      <c r="H4" s="73"/>
      <c r="I4" s="75"/>
    </row>
    <row r="5" spans="1:10" ht="5.25" customHeight="1" x14ac:dyDescent="0.3"/>
    <row r="6" spans="1:10" ht="14.5" x14ac:dyDescent="0.35">
      <c r="A6" s="82" t="s">
        <v>3</v>
      </c>
      <c r="B6" s="83" t="s">
        <v>4</v>
      </c>
      <c r="C6" s="84" t="s">
        <v>5</v>
      </c>
      <c r="D6" s="84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5" t="s">
        <v>11</v>
      </c>
    </row>
    <row r="7" spans="1:10" ht="14.5" x14ac:dyDescent="0.35">
      <c r="A7" s="87"/>
      <c r="B7" s="88" t="s">
        <v>71</v>
      </c>
      <c r="C7" s="88" t="s">
        <v>63</v>
      </c>
      <c r="D7" s="88" t="s">
        <v>14</v>
      </c>
      <c r="E7" s="88" t="s">
        <v>14</v>
      </c>
      <c r="F7" s="88" t="s">
        <v>14</v>
      </c>
      <c r="G7" s="88" t="s">
        <v>14</v>
      </c>
      <c r="H7" s="88" t="s">
        <v>7</v>
      </c>
      <c r="I7" s="89">
        <v>100</v>
      </c>
    </row>
    <row r="8" spans="1:10" ht="0.75" customHeight="1" x14ac:dyDescent="0.3">
      <c r="A8" s="114"/>
      <c r="B8" s="92"/>
      <c r="C8" s="93"/>
      <c r="D8" s="94"/>
      <c r="E8" s="95"/>
      <c r="F8" s="96"/>
      <c r="G8" s="95"/>
      <c r="H8" s="95"/>
      <c r="I8" s="97"/>
    </row>
    <row r="9" spans="1:10" ht="14.5" x14ac:dyDescent="0.35">
      <c r="A9" s="54" t="s">
        <v>334</v>
      </c>
      <c r="B9" s="49">
        <v>80000000</v>
      </c>
      <c r="C9" s="59">
        <v>6.3E-2</v>
      </c>
      <c r="D9" s="71">
        <v>43040</v>
      </c>
      <c r="E9" s="60">
        <v>47788</v>
      </c>
      <c r="F9" s="61">
        <v>45962</v>
      </c>
      <c r="G9" s="62">
        <v>46143</v>
      </c>
      <c r="H9" s="50">
        <v>1.9448E-2</v>
      </c>
      <c r="I9" s="57">
        <v>118.689424</v>
      </c>
      <c r="J9" s="98"/>
    </row>
    <row r="11" spans="1:10" x14ac:dyDescent="0.3">
      <c r="A11" s="74" t="s">
        <v>55</v>
      </c>
      <c r="J11" s="74"/>
    </row>
    <row r="12" spans="1:10" x14ac:dyDescent="0.3">
      <c r="A12" s="74" t="s">
        <v>157</v>
      </c>
      <c r="J12" s="74"/>
    </row>
    <row r="13" spans="1:10" x14ac:dyDescent="0.3">
      <c r="A13" s="74" t="s">
        <v>158</v>
      </c>
      <c r="J13" s="74"/>
    </row>
    <row r="14" spans="1:10" x14ac:dyDescent="0.3">
      <c r="A14" s="74" t="s">
        <v>58</v>
      </c>
      <c r="I14" s="75"/>
    </row>
    <row r="15" spans="1:10" x14ac:dyDescent="0.3">
      <c r="A15" s="74" t="s">
        <v>159</v>
      </c>
      <c r="I15" s="75"/>
    </row>
    <row r="16" spans="1:10" x14ac:dyDescent="0.3">
      <c r="A16" s="74" t="s">
        <v>160</v>
      </c>
      <c r="I16" s="75"/>
    </row>
    <row r="18" spans="6:11" x14ac:dyDescent="0.3">
      <c r="F18" s="100"/>
      <c r="J18" s="101"/>
    </row>
    <row r="20" spans="6:11" x14ac:dyDescent="0.3">
      <c r="H20" s="101"/>
      <c r="J20" s="76"/>
      <c r="K20" s="76"/>
    </row>
  </sheetData>
  <sheetProtection algorithmName="SHA-512" hashValue="8AOLjBI6oLj0JO4wgxC0fL9Uk3Bct3CLtp0/8NLSZaWoqOpZ7G6VwWJnYHMxoKyzf24ZagBZkC635mnkYI82GA==" saltValue="sjszdsPHEjjX2VanpaZcqg==" spinCount="100000" sheet="1" objects="1" scenarios="1"/>
  <sortState xmlns:xlrd2="http://schemas.microsoft.com/office/spreadsheetml/2017/richdata2" ref="B9:J10">
    <sortCondition ref="E9:E10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9"/>
  <sheetViews>
    <sheetView tabSelected="1" zoomScaleNormal="100" workbookViewId="0">
      <pane ySplit="8" topLeftCell="A9" activePane="bottomLeft" state="frozen"/>
      <selection pane="bottomLeft" activeCell="N11" sqref="N11"/>
    </sheetView>
  </sheetViews>
  <sheetFormatPr defaultColWidth="8.7265625" defaultRowHeight="13" x14ac:dyDescent="0.3"/>
  <cols>
    <col min="1" max="1" width="15.26953125" style="74" customWidth="1"/>
    <col min="2" max="2" width="17.26953125" style="74" customWidth="1"/>
    <col min="3" max="3" width="13.1796875" style="74" bestFit="1" customWidth="1"/>
    <col min="4" max="4" width="16.81640625" style="74" customWidth="1"/>
    <col min="5" max="5" width="16.54296875" style="74" customWidth="1"/>
    <col min="6" max="6" width="15.453125" style="74" bestFit="1" customWidth="1"/>
    <col min="7" max="7" width="12.7265625" style="74" bestFit="1" customWidth="1"/>
    <col min="8" max="8" width="13.1796875" style="74" bestFit="1" customWidth="1"/>
    <col min="9" max="16384" width="8.7265625" style="74"/>
  </cols>
  <sheetData>
    <row r="1" spans="1:8" x14ac:dyDescent="0.3">
      <c r="A1" s="73" t="s">
        <v>0</v>
      </c>
      <c r="B1" s="73"/>
      <c r="C1" s="73"/>
      <c r="D1" s="73"/>
      <c r="E1" s="73"/>
      <c r="F1" s="73"/>
    </row>
    <row r="2" spans="1:8" x14ac:dyDescent="0.3">
      <c r="A2" s="78"/>
      <c r="B2" s="79"/>
      <c r="D2" s="115" t="s">
        <v>1</v>
      </c>
      <c r="E2" s="116">
        <f>FIB!ValueDate</f>
        <v>46142</v>
      </c>
    </row>
    <row r="3" spans="1:8" x14ac:dyDescent="0.3">
      <c r="E3" s="73"/>
      <c r="F3" s="73"/>
      <c r="G3" s="73"/>
      <c r="H3" s="80"/>
    </row>
    <row r="4" spans="1:8" x14ac:dyDescent="0.3">
      <c r="A4" s="102" t="s">
        <v>335</v>
      </c>
      <c r="B4" s="102"/>
      <c r="C4" s="102"/>
      <c r="F4" s="73"/>
      <c r="G4" s="73"/>
    </row>
    <row r="6" spans="1:8" x14ac:dyDescent="0.3">
      <c r="A6" s="104" t="s">
        <v>3</v>
      </c>
      <c r="B6" s="104" t="s">
        <v>4</v>
      </c>
      <c r="C6" s="117" t="s">
        <v>6</v>
      </c>
      <c r="D6" s="130" t="s">
        <v>336</v>
      </c>
      <c r="E6" s="105" t="s">
        <v>7</v>
      </c>
      <c r="F6" s="83" t="s">
        <v>10</v>
      </c>
      <c r="G6" s="85" t="s">
        <v>11</v>
      </c>
    </row>
    <row r="7" spans="1:8" customFormat="1" x14ac:dyDescent="0.3">
      <c r="A7" s="20"/>
      <c r="B7" s="20" t="s">
        <v>71</v>
      </c>
      <c r="C7" s="26" t="s">
        <v>69</v>
      </c>
      <c r="D7" s="131"/>
      <c r="E7" s="17" t="s">
        <v>14</v>
      </c>
      <c r="F7" s="18" t="s">
        <v>7</v>
      </c>
      <c r="G7" s="19">
        <v>100</v>
      </c>
    </row>
    <row r="8" spans="1:8" customFormat="1" ht="2.25" customHeight="1" x14ac:dyDescent="0.25">
      <c r="A8" s="34"/>
      <c r="B8" s="46"/>
      <c r="C8" s="47"/>
      <c r="D8" s="25"/>
      <c r="E8" s="38"/>
      <c r="F8" s="37"/>
      <c r="G8" s="39"/>
    </row>
    <row r="9" spans="1:8" customFormat="1" ht="2.25" customHeight="1" x14ac:dyDescent="0.25">
      <c r="A9" s="34"/>
      <c r="B9" s="46"/>
      <c r="C9" s="47"/>
      <c r="D9" s="25"/>
      <c r="E9" s="38"/>
      <c r="F9" s="37"/>
      <c r="G9" s="39"/>
    </row>
    <row r="10" spans="1:8" s="12" customFormat="1" ht="14.5" x14ac:dyDescent="0.35">
      <c r="A10" s="63" t="s">
        <v>337</v>
      </c>
      <c r="B10" s="49">
        <v>30000000</v>
      </c>
      <c r="C10" s="50">
        <v>1.14E-2</v>
      </c>
      <c r="D10" s="51">
        <v>45784</v>
      </c>
      <c r="E10" s="51">
        <v>46148</v>
      </c>
      <c r="F10" s="50">
        <v>1.9900000000000001E-4</v>
      </c>
      <c r="G10" s="57">
        <v>99.999673000000001</v>
      </c>
      <c r="H10" s="35"/>
    </row>
    <row r="11" spans="1:8" s="12" customFormat="1" ht="14.5" x14ac:dyDescent="0.35">
      <c r="A11" s="63" t="s">
        <v>337</v>
      </c>
      <c r="B11" s="49">
        <v>15000000</v>
      </c>
      <c r="C11" s="50">
        <v>1.1900000000000001E-2</v>
      </c>
      <c r="D11" s="51">
        <v>45791</v>
      </c>
      <c r="E11" s="51">
        <v>46148</v>
      </c>
      <c r="F11" s="50">
        <v>1.9900000000000001E-4</v>
      </c>
      <c r="G11" s="57">
        <v>99.999673000000001</v>
      </c>
      <c r="H11" s="35"/>
    </row>
    <row r="12" spans="1:8" s="12" customFormat="1" ht="14.5" x14ac:dyDescent="0.35">
      <c r="A12" s="63" t="s">
        <v>337</v>
      </c>
      <c r="B12" s="49">
        <v>10000000</v>
      </c>
      <c r="C12" s="50">
        <v>4.4999999999999997E-3</v>
      </c>
      <c r="D12" s="51">
        <v>45980</v>
      </c>
      <c r="E12" s="51">
        <v>46148</v>
      </c>
      <c r="F12" s="50">
        <v>1.9900000000000001E-4</v>
      </c>
      <c r="G12" s="57">
        <v>99.999673000000001</v>
      </c>
      <c r="H12" s="35"/>
    </row>
    <row r="13" spans="1:8" s="12" customFormat="1" ht="14.5" x14ac:dyDescent="0.35">
      <c r="A13" s="63" t="s">
        <v>337</v>
      </c>
      <c r="B13" s="49">
        <v>5000000</v>
      </c>
      <c r="C13" s="50">
        <v>4.4999999999999997E-3</v>
      </c>
      <c r="D13" s="51">
        <v>45994</v>
      </c>
      <c r="E13" s="51">
        <v>46148</v>
      </c>
      <c r="F13" s="50">
        <v>1.9900000000000001E-4</v>
      </c>
      <c r="G13" s="57">
        <v>99.999673000000001</v>
      </c>
      <c r="H13" s="35"/>
    </row>
    <row r="14" spans="1:8" s="12" customFormat="1" ht="14.5" x14ac:dyDescent="0.35">
      <c r="A14" s="63" t="s">
        <v>337</v>
      </c>
      <c r="B14" s="49">
        <v>5000000</v>
      </c>
      <c r="C14" s="50">
        <v>4.4999999999999997E-3</v>
      </c>
      <c r="D14" s="51">
        <v>45994</v>
      </c>
      <c r="E14" s="51">
        <v>46148</v>
      </c>
      <c r="F14" s="50">
        <v>1.9900000000000001E-4</v>
      </c>
      <c r="G14" s="57">
        <v>99.999673000000001</v>
      </c>
      <c r="H14" s="35"/>
    </row>
    <row r="15" spans="1:8" s="12" customFormat="1" ht="14.5" x14ac:dyDescent="0.35">
      <c r="A15" s="63" t="s">
        <v>338</v>
      </c>
      <c r="B15" s="49">
        <v>30000000</v>
      </c>
      <c r="C15" s="50">
        <v>1.15E-2</v>
      </c>
      <c r="D15" s="51">
        <v>45875</v>
      </c>
      <c r="E15" s="51">
        <v>46239</v>
      </c>
      <c r="F15" s="50">
        <v>2.1940000000000002E-3</v>
      </c>
      <c r="G15" s="57">
        <v>99.941727999999998</v>
      </c>
      <c r="H15" s="35"/>
    </row>
    <row r="16" spans="1:8" s="12" customFormat="1" ht="14.5" x14ac:dyDescent="0.35">
      <c r="A16" s="63" t="s">
        <v>338</v>
      </c>
      <c r="B16" s="49">
        <v>14000000</v>
      </c>
      <c r="C16" s="50">
        <v>4.4999999999999997E-3</v>
      </c>
      <c r="D16" s="51">
        <v>46064</v>
      </c>
      <c r="E16" s="51">
        <v>46239</v>
      </c>
      <c r="F16" s="50">
        <v>2.1940000000000002E-3</v>
      </c>
      <c r="G16" s="57">
        <v>99.941727999999998</v>
      </c>
      <c r="H16" s="35"/>
    </row>
    <row r="17" spans="1:8" s="12" customFormat="1" ht="14.5" x14ac:dyDescent="0.35">
      <c r="A17" s="63" t="s">
        <v>338</v>
      </c>
      <c r="B17" s="49">
        <v>5000000</v>
      </c>
      <c r="C17" s="50">
        <v>4.4999999999999997E-3</v>
      </c>
      <c r="D17" s="51">
        <v>46064</v>
      </c>
      <c r="E17" s="51">
        <v>46239</v>
      </c>
      <c r="F17" s="50">
        <v>2.1940000000000002E-3</v>
      </c>
      <c r="G17" s="57">
        <v>99.941727999999998</v>
      </c>
      <c r="H17" s="35"/>
    </row>
    <row r="18" spans="1:8" s="12" customFormat="1" ht="14.5" x14ac:dyDescent="0.35">
      <c r="A18" s="63" t="s">
        <v>338</v>
      </c>
      <c r="B18" s="49">
        <v>10000000</v>
      </c>
      <c r="C18" s="50">
        <v>4.4999999999999997E-3</v>
      </c>
      <c r="D18" s="51">
        <v>46078</v>
      </c>
      <c r="E18" s="51">
        <v>46239</v>
      </c>
      <c r="F18" s="50">
        <v>2.1940000000000002E-3</v>
      </c>
      <c r="G18" s="57">
        <v>99.941727999999998</v>
      </c>
      <c r="H18" s="35"/>
    </row>
    <row r="19" spans="1:8" s="12" customFormat="1" ht="14.5" x14ac:dyDescent="0.35">
      <c r="A19" s="63" t="s">
        <v>339</v>
      </c>
      <c r="B19" s="49">
        <v>20000000</v>
      </c>
      <c r="C19" s="50">
        <v>1.1299999999999999E-2</v>
      </c>
      <c r="D19" s="51">
        <v>45903</v>
      </c>
      <c r="E19" s="51">
        <v>46267</v>
      </c>
      <c r="F19" s="50">
        <v>2.9719999999999998E-3</v>
      </c>
      <c r="G19" s="57">
        <v>99.898323000000005</v>
      </c>
      <c r="H19" s="35"/>
    </row>
    <row r="20" spans="1:8" s="12" customFormat="1" ht="14.5" x14ac:dyDescent="0.35">
      <c r="A20" s="63" t="s">
        <v>339</v>
      </c>
      <c r="B20" s="49">
        <v>20000000</v>
      </c>
      <c r="C20" s="50">
        <v>1.1299999999999999E-2</v>
      </c>
      <c r="D20" s="51">
        <v>45938</v>
      </c>
      <c r="E20" s="51">
        <v>46267</v>
      </c>
      <c r="F20" s="50">
        <v>2.9719999999999998E-3</v>
      </c>
      <c r="G20" s="57">
        <v>99.898323000000005</v>
      </c>
      <c r="H20" s="35"/>
    </row>
    <row r="21" spans="1:8" s="12" customFormat="1" ht="14.5" x14ac:dyDescent="0.35">
      <c r="A21" s="63" t="s">
        <v>340</v>
      </c>
      <c r="B21" s="49">
        <v>30000000</v>
      </c>
      <c r="C21" s="50">
        <v>1.1299999999999999E-2</v>
      </c>
      <c r="D21" s="51">
        <v>45952</v>
      </c>
      <c r="E21" s="51">
        <v>46316</v>
      </c>
      <c r="F21" s="50">
        <v>4.333E-3</v>
      </c>
      <c r="G21" s="57">
        <v>99.793865999999994</v>
      </c>
      <c r="H21" s="35"/>
    </row>
    <row r="22" spans="1:8" s="12" customFormat="1" ht="14.5" x14ac:dyDescent="0.35">
      <c r="A22" s="63" t="s">
        <v>340</v>
      </c>
      <c r="B22" s="49">
        <v>20000000</v>
      </c>
      <c r="C22" s="50">
        <v>1.12E-2</v>
      </c>
      <c r="D22" s="51">
        <v>45980</v>
      </c>
      <c r="E22" s="51">
        <v>46316</v>
      </c>
      <c r="F22" s="50">
        <v>4.333E-3</v>
      </c>
      <c r="G22" s="57">
        <v>99.793865999999994</v>
      </c>
      <c r="H22" s="35"/>
    </row>
    <row r="23" spans="1:8" s="12" customFormat="1" ht="14.5" x14ac:dyDescent="0.35">
      <c r="A23" s="63" t="s">
        <v>341</v>
      </c>
      <c r="B23" s="49">
        <v>5000000</v>
      </c>
      <c r="C23" s="50">
        <v>1.12E-2</v>
      </c>
      <c r="D23" s="51">
        <v>45994</v>
      </c>
      <c r="E23" s="51">
        <v>46358</v>
      </c>
      <c r="F23" s="50">
        <v>5.8599999999999998E-3</v>
      </c>
      <c r="G23" s="57">
        <v>99.654415</v>
      </c>
      <c r="H23" s="35"/>
    </row>
    <row r="24" spans="1:8" s="12" customFormat="1" ht="14.5" x14ac:dyDescent="0.35">
      <c r="A24" s="63" t="s">
        <v>341</v>
      </c>
      <c r="B24" s="49">
        <v>20000000</v>
      </c>
      <c r="C24" s="50">
        <v>1.12E-2</v>
      </c>
      <c r="D24" s="51">
        <v>45994</v>
      </c>
      <c r="E24" s="51">
        <v>46358</v>
      </c>
      <c r="F24" s="50">
        <v>5.8599999999999998E-3</v>
      </c>
      <c r="G24" s="57">
        <v>99.654415</v>
      </c>
      <c r="H24" s="35"/>
    </row>
    <row r="25" spans="1:8" s="12" customFormat="1" ht="14.5" x14ac:dyDescent="0.35">
      <c r="A25" s="63" t="s">
        <v>342</v>
      </c>
      <c r="B25" s="49">
        <v>5000000</v>
      </c>
      <c r="C25" s="50">
        <v>1.12E-2</v>
      </c>
      <c r="D25" s="51">
        <v>46043</v>
      </c>
      <c r="E25" s="51">
        <v>46407</v>
      </c>
      <c r="F25" s="50">
        <v>7.711E-3</v>
      </c>
      <c r="G25" s="57">
        <v>99.443276999999995</v>
      </c>
      <c r="H25" s="35"/>
    </row>
    <row r="26" spans="1:8" s="12" customFormat="1" ht="14.5" x14ac:dyDescent="0.35">
      <c r="A26" s="63" t="s">
        <v>343</v>
      </c>
      <c r="B26" s="49">
        <v>20000000</v>
      </c>
      <c r="C26" s="50">
        <v>1.12E-2</v>
      </c>
      <c r="D26" s="51">
        <v>46064</v>
      </c>
      <c r="E26" s="51">
        <v>46428</v>
      </c>
      <c r="F26" s="50">
        <v>8.5039999999999994E-3</v>
      </c>
      <c r="G26" s="57">
        <v>99.338070000000002</v>
      </c>
      <c r="H26" s="35"/>
    </row>
    <row r="27" spans="1:8" s="12" customFormat="1" ht="14.5" x14ac:dyDescent="0.35">
      <c r="A27" s="63" t="s">
        <v>343</v>
      </c>
      <c r="B27" s="49">
        <v>5000000</v>
      </c>
      <c r="C27" s="50">
        <v>1.12E-2</v>
      </c>
      <c r="D27" s="51">
        <v>46064</v>
      </c>
      <c r="E27" s="51">
        <v>46428</v>
      </c>
      <c r="F27" s="50">
        <v>8.5039999999999994E-3</v>
      </c>
      <c r="G27" s="57">
        <v>99.338070000000002</v>
      </c>
      <c r="H27" s="35"/>
    </row>
    <row r="28" spans="1:8" s="12" customFormat="1" ht="14" customHeight="1" x14ac:dyDescent="0.35">
      <c r="A28" s="63" t="s">
        <v>343</v>
      </c>
      <c r="B28" s="49">
        <v>20000000</v>
      </c>
      <c r="C28" s="50">
        <v>1.12E-2</v>
      </c>
      <c r="D28" s="51">
        <v>46078</v>
      </c>
      <c r="E28" s="51">
        <v>46428</v>
      </c>
      <c r="F28" s="50">
        <v>8.5039999999999994E-3</v>
      </c>
      <c r="G28" s="57">
        <v>99.338070000000002</v>
      </c>
      <c r="H28" s="35"/>
    </row>
    <row r="29" spans="1:8" s="12" customFormat="1" ht="14.5" x14ac:dyDescent="0.35">
      <c r="A29" s="63" t="s">
        <v>343</v>
      </c>
      <c r="B29" s="49">
        <v>10000000</v>
      </c>
      <c r="C29" s="50">
        <v>1.12E-2</v>
      </c>
      <c r="D29" s="51">
        <v>46078</v>
      </c>
      <c r="E29" s="51">
        <v>46428</v>
      </c>
      <c r="F29" s="50">
        <v>8.5039999999999994E-3</v>
      </c>
      <c r="G29" s="57">
        <v>99.338070000000002</v>
      </c>
      <c r="H29" s="35"/>
    </row>
    <row r="30" spans="1:8" s="12" customFormat="1" ht="14.5" x14ac:dyDescent="0.35">
      <c r="A30" s="63" t="s">
        <v>356</v>
      </c>
      <c r="B30" s="49">
        <v>10000000</v>
      </c>
      <c r="C30" s="50">
        <v>1.1299999999999999E-2</v>
      </c>
      <c r="D30" s="51">
        <v>46134</v>
      </c>
      <c r="E30" s="51">
        <v>46498</v>
      </c>
      <c r="F30" s="50">
        <v>1.1009E-2</v>
      </c>
      <c r="G30" s="57">
        <v>98.937652</v>
      </c>
      <c r="H30" s="35"/>
    </row>
    <row r="31" spans="1:8" s="12" customFormat="1" ht="14.5" x14ac:dyDescent="0.35">
      <c r="A31" s="63" t="s">
        <v>356</v>
      </c>
      <c r="B31" s="49">
        <v>5000000</v>
      </c>
      <c r="C31" s="50">
        <v>1.1299999999999999E-2</v>
      </c>
      <c r="D31" s="51">
        <v>46134</v>
      </c>
      <c r="E31" s="51">
        <v>46498</v>
      </c>
      <c r="F31" s="50">
        <v>1.1009E-2</v>
      </c>
      <c r="G31" s="57">
        <v>98.937652</v>
      </c>
      <c r="H31" s="35"/>
    </row>
    <row r="32" spans="1:8" x14ac:dyDescent="0.3">
      <c r="B32" s="118"/>
      <c r="C32" s="119"/>
      <c r="D32" s="120"/>
      <c r="E32" s="120"/>
      <c r="F32" s="119"/>
      <c r="G32" s="121"/>
      <c r="H32" s="122"/>
    </row>
    <row r="33" spans="1:8" x14ac:dyDescent="0.3">
      <c r="A33" s="74" t="s">
        <v>344</v>
      </c>
    </row>
    <row r="34" spans="1:8" x14ac:dyDescent="0.3">
      <c r="A34" s="74" t="s">
        <v>157</v>
      </c>
    </row>
    <row r="35" spans="1:8" x14ac:dyDescent="0.3">
      <c r="A35" s="74" t="s">
        <v>158</v>
      </c>
    </row>
    <row r="36" spans="1:8" x14ac:dyDescent="0.3">
      <c r="A36" s="74" t="s">
        <v>58</v>
      </c>
    </row>
    <row r="37" spans="1:8" x14ac:dyDescent="0.3">
      <c r="A37" s="74" t="s">
        <v>159</v>
      </c>
    </row>
    <row r="38" spans="1:8" x14ac:dyDescent="0.3">
      <c r="A38" s="74" t="s">
        <v>160</v>
      </c>
    </row>
    <row r="39" spans="1:8" x14ac:dyDescent="0.3">
      <c r="H39" s="123"/>
    </row>
  </sheetData>
  <sheetProtection algorithmName="SHA-512" hashValue="F6Zlj62Y+N32DmgKIhLE3Ro5WCNTDA5oj5PoJ8i1FycoZ2aH6WWGrIemJt56FEc3T74OLq8B12NuH67C5NogEg==" saltValue="xHhsCtV1Lmau3Lx7VL9lZg==" spinCount="100000" sheet="1" objects="1" scenarios="1"/>
  <autoFilter ref="A6:G31" xr:uid="{00000000-0009-0000-0000-000007000000}"/>
  <sortState xmlns:xlrd2="http://schemas.microsoft.com/office/spreadsheetml/2017/richdata2" ref="A10:H31">
    <sortCondition ref="E10:E31"/>
    <sortCondition ref="A10:A31"/>
  </sortState>
  <mergeCells count="1">
    <mergeCell ref="D6:D7"/>
  </mergeCells>
  <pageMargins left="0.7" right="0.7" top="0.75" bottom="0.75" header="0.3" footer="0.3"/>
  <pageSetup paperSize="9" orientation="portrait" r:id="rId1"/>
  <headerFooter>
    <oddFooter>&amp;C_x000D_&amp;1#&amp;"Calibri"&amp;10&amp;KFF0000 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pane ySplit="8" topLeftCell="A9" activePane="bottomLeft" state="frozen"/>
      <selection activeCell="F108" sqref="F108"/>
      <selection pane="bottomLeft" activeCell="F34" sqref="F34"/>
    </sheetView>
  </sheetViews>
  <sheetFormatPr defaultColWidth="8.7265625" defaultRowHeight="13" x14ac:dyDescent="0.3"/>
  <cols>
    <col min="1" max="1" width="16.54296875" style="74" customWidth="1"/>
    <col min="2" max="2" width="15.26953125" style="74" bestFit="1" customWidth="1"/>
    <col min="3" max="3" width="13.54296875" style="74" customWidth="1"/>
    <col min="4" max="4" width="14.26953125" style="74" customWidth="1"/>
    <col min="5" max="5" width="17" style="74" customWidth="1"/>
    <col min="6" max="6" width="20" style="74" customWidth="1"/>
    <col min="7" max="7" width="15.81640625" style="74" customWidth="1"/>
    <col min="8" max="8" width="14.453125" style="74" customWidth="1"/>
    <col min="9" max="9" width="11.26953125" style="74" customWidth="1"/>
    <col min="10" max="10" width="10.453125" style="75" bestFit="1" customWidth="1"/>
    <col min="11" max="16384" width="8.7265625" style="74"/>
  </cols>
  <sheetData>
    <row r="1" spans="1:10" x14ac:dyDescent="0.3">
      <c r="A1" s="73" t="s">
        <v>0</v>
      </c>
      <c r="B1" s="73"/>
      <c r="C1" s="73"/>
      <c r="D1" s="73"/>
      <c r="E1" s="73"/>
      <c r="F1" s="73"/>
      <c r="H1" s="73"/>
      <c r="I1" s="75"/>
    </row>
    <row r="2" spans="1:10" x14ac:dyDescent="0.3">
      <c r="B2" s="73" t="s">
        <v>1</v>
      </c>
      <c r="C2" s="77">
        <f>ValueDateHA</f>
        <v>46142</v>
      </c>
      <c r="D2" s="73"/>
      <c r="E2" s="78"/>
      <c r="F2" s="79"/>
      <c r="H2" s="75"/>
      <c r="I2" s="75"/>
    </row>
    <row r="3" spans="1:10" ht="6" customHeight="1" x14ac:dyDescent="0.3">
      <c r="D3" s="73"/>
      <c r="E3" s="73"/>
      <c r="F3" s="73"/>
      <c r="H3" s="73"/>
      <c r="I3" s="75"/>
    </row>
    <row r="4" spans="1:10" x14ac:dyDescent="0.3">
      <c r="A4" s="102" t="s">
        <v>345</v>
      </c>
      <c r="C4" s="73"/>
      <c r="E4" s="73"/>
      <c r="F4" s="73"/>
      <c r="H4" s="73"/>
      <c r="I4" s="75"/>
    </row>
    <row r="5" spans="1:10" ht="5.25" customHeight="1" x14ac:dyDescent="0.3"/>
    <row r="6" spans="1:10" ht="14.5" x14ac:dyDescent="0.35">
      <c r="A6" s="82" t="s">
        <v>3</v>
      </c>
      <c r="B6" s="83" t="s">
        <v>4</v>
      </c>
      <c r="C6" s="84" t="s">
        <v>5</v>
      </c>
      <c r="D6" s="84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5" t="s">
        <v>11</v>
      </c>
    </row>
    <row r="7" spans="1:10" ht="14.5" x14ac:dyDescent="0.35">
      <c r="A7" s="87"/>
      <c r="B7" s="88" t="s">
        <v>71</v>
      </c>
      <c r="C7" s="88" t="s">
        <v>63</v>
      </c>
      <c r="D7" s="88" t="s">
        <v>14</v>
      </c>
      <c r="E7" s="88" t="s">
        <v>14</v>
      </c>
      <c r="F7" s="88" t="s">
        <v>14</v>
      </c>
      <c r="G7" s="88" t="s">
        <v>14</v>
      </c>
      <c r="H7" s="88" t="s">
        <v>7</v>
      </c>
      <c r="I7" s="89">
        <v>100</v>
      </c>
    </row>
    <row r="8" spans="1:10" ht="0.75" customHeight="1" x14ac:dyDescent="0.3">
      <c r="A8" s="124"/>
      <c r="B8" s="92"/>
      <c r="C8" s="93"/>
      <c r="D8" s="94"/>
      <c r="E8" s="95"/>
      <c r="F8" s="96"/>
      <c r="G8" s="95"/>
      <c r="H8" s="95"/>
      <c r="I8" s="97"/>
    </row>
    <row r="9" spans="1:10" ht="14.5" x14ac:dyDescent="0.35">
      <c r="A9" s="126" t="s">
        <v>346</v>
      </c>
      <c r="B9" s="49">
        <v>25000000</v>
      </c>
      <c r="C9" s="59">
        <v>6.25E-2</v>
      </c>
      <c r="D9" s="71">
        <v>43936</v>
      </c>
      <c r="E9" s="60">
        <v>49414</v>
      </c>
      <c r="F9" s="61">
        <v>46127</v>
      </c>
      <c r="G9" s="62">
        <v>46310</v>
      </c>
      <c r="H9" s="50">
        <v>3.5188999999999998E-2</v>
      </c>
      <c r="I9" s="57">
        <v>120.828884</v>
      </c>
      <c r="J9" s="98"/>
    </row>
    <row r="10" spans="1:10" ht="14.5" x14ac:dyDescent="0.35">
      <c r="A10" s="126" t="s">
        <v>347</v>
      </c>
      <c r="B10" s="49">
        <v>65000000</v>
      </c>
      <c r="C10" s="59">
        <v>6.7500000000000004E-2</v>
      </c>
      <c r="D10" s="71">
        <v>43936</v>
      </c>
      <c r="E10" s="60">
        <v>51241</v>
      </c>
      <c r="F10" s="61">
        <v>46127</v>
      </c>
      <c r="G10" s="62">
        <v>46310</v>
      </c>
      <c r="H10" s="50">
        <v>4.0985000000000001E-2</v>
      </c>
      <c r="I10" s="57">
        <v>127.97087999999999</v>
      </c>
      <c r="J10" s="98"/>
    </row>
    <row r="12" spans="1:10" x14ac:dyDescent="0.3">
      <c r="A12" s="74" t="s">
        <v>55</v>
      </c>
      <c r="J12" s="74"/>
    </row>
    <row r="13" spans="1:10" x14ac:dyDescent="0.3">
      <c r="A13" s="74" t="s">
        <v>157</v>
      </c>
      <c r="J13" s="74"/>
    </row>
    <row r="14" spans="1:10" x14ac:dyDescent="0.3">
      <c r="A14" s="74" t="s">
        <v>158</v>
      </c>
      <c r="J14" s="74"/>
    </row>
    <row r="15" spans="1:10" x14ac:dyDescent="0.3">
      <c r="A15" s="74" t="s">
        <v>58</v>
      </c>
      <c r="I15" s="75"/>
    </row>
    <row r="16" spans="1:10" x14ac:dyDescent="0.3">
      <c r="A16" s="74" t="s">
        <v>159</v>
      </c>
      <c r="I16" s="75"/>
    </row>
    <row r="17" spans="1:10" x14ac:dyDescent="0.3">
      <c r="A17" s="74" t="s">
        <v>160</v>
      </c>
      <c r="I17" s="75"/>
    </row>
    <row r="19" spans="1:10" x14ac:dyDescent="0.3">
      <c r="F19" s="100"/>
      <c r="J19" s="101"/>
    </row>
    <row r="21" spans="1:10" x14ac:dyDescent="0.3">
      <c r="H21" s="101"/>
      <c r="J21" s="76"/>
    </row>
  </sheetData>
  <sheetProtection algorithmName="SHA-512" hashValue="QEEYT8IK1Mg2q4XdkLBKvFFe2x+IKMOW60qYAi09oXuSYRMoDhNlkD0Sf6VtnufbOi/dxsUI5Y7xPp5hxfAvJw==" saltValue="jRR9aKY11Qv7nzrfPkA/eA==" spinCount="100000" sheet="1" objects="1" scenarios="1"/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G25" sqref="G24:G25"/>
    </sheetView>
  </sheetViews>
  <sheetFormatPr defaultColWidth="8.7265625" defaultRowHeight="13" x14ac:dyDescent="0.3"/>
  <cols>
    <col min="1" max="1" width="13.1796875" style="74" customWidth="1"/>
    <col min="2" max="2" width="14.54296875" style="74" bestFit="1" customWidth="1"/>
    <col min="3" max="3" width="10.26953125" style="74" bestFit="1" customWidth="1"/>
    <col min="4" max="4" width="14.54296875" style="74" customWidth="1"/>
    <col min="5" max="5" width="16.81640625" style="74" customWidth="1"/>
    <col min="6" max="6" width="15.81640625" style="74" customWidth="1"/>
    <col min="7" max="7" width="18.453125" style="74" customWidth="1"/>
    <col min="8" max="8" width="8.81640625" style="74" bestFit="1" customWidth="1"/>
    <col min="9" max="9" width="10.26953125" style="74" bestFit="1" customWidth="1"/>
    <col min="10" max="16384" width="8.7265625" style="74"/>
  </cols>
  <sheetData>
    <row r="1" spans="1:10" x14ac:dyDescent="0.3">
      <c r="A1" s="73" t="s">
        <v>0</v>
      </c>
      <c r="B1" s="73"/>
      <c r="C1" s="73"/>
      <c r="D1" s="73"/>
      <c r="E1" s="73"/>
      <c r="F1" s="73"/>
      <c r="H1" s="73"/>
      <c r="I1" s="75"/>
      <c r="J1" s="75"/>
    </row>
    <row r="2" spans="1:10" x14ac:dyDescent="0.3">
      <c r="B2" s="73" t="s">
        <v>1</v>
      </c>
      <c r="C2" s="77">
        <f>ValueDateFDB</f>
        <v>46142</v>
      </c>
      <c r="D2" s="73"/>
      <c r="E2" s="78"/>
      <c r="F2" s="79"/>
      <c r="H2" s="75"/>
      <c r="I2" s="75"/>
      <c r="J2" s="75"/>
    </row>
    <row r="3" spans="1:10" x14ac:dyDescent="0.3">
      <c r="D3" s="73"/>
      <c r="E3" s="73"/>
      <c r="F3" s="73"/>
      <c r="H3" s="73"/>
      <c r="I3" s="75"/>
      <c r="J3" s="75"/>
    </row>
    <row r="4" spans="1:10" x14ac:dyDescent="0.3">
      <c r="A4" s="102" t="s">
        <v>348</v>
      </c>
      <c r="C4" s="73"/>
      <c r="E4" s="73"/>
      <c r="F4" s="73"/>
      <c r="H4" s="73"/>
      <c r="I4" s="75"/>
      <c r="J4" s="75"/>
    </row>
    <row r="5" spans="1:10" x14ac:dyDescent="0.3">
      <c r="J5" s="75"/>
    </row>
    <row r="6" spans="1:10" ht="14.5" x14ac:dyDescent="0.35">
      <c r="A6" s="82" t="s">
        <v>3</v>
      </c>
      <c r="B6" s="83" t="s">
        <v>4</v>
      </c>
      <c r="C6" s="84" t="s">
        <v>5</v>
      </c>
      <c r="D6" s="84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5" t="s">
        <v>11</v>
      </c>
      <c r="J6" s="75"/>
    </row>
    <row r="7" spans="1:10" ht="14.5" x14ac:dyDescent="0.35">
      <c r="A7" s="87"/>
      <c r="B7" s="88" t="s">
        <v>71</v>
      </c>
      <c r="C7" s="88" t="s">
        <v>63</v>
      </c>
      <c r="D7" s="88" t="s">
        <v>14</v>
      </c>
      <c r="E7" s="88" t="s">
        <v>14</v>
      </c>
      <c r="F7" s="88" t="s">
        <v>14</v>
      </c>
      <c r="G7" s="88" t="s">
        <v>14</v>
      </c>
      <c r="H7" s="88" t="s">
        <v>7</v>
      </c>
      <c r="I7" s="89">
        <v>100</v>
      </c>
      <c r="J7" s="75"/>
    </row>
    <row r="8" spans="1:10" ht="14.5" x14ac:dyDescent="0.35">
      <c r="A8" s="125" t="s">
        <v>349</v>
      </c>
      <c r="B8" s="49">
        <v>5000000</v>
      </c>
      <c r="C8" s="59">
        <v>0.01</v>
      </c>
      <c r="D8" s="71">
        <v>45238</v>
      </c>
      <c r="E8" s="60">
        <v>46334</v>
      </c>
      <c r="F8" s="61">
        <v>45969</v>
      </c>
      <c r="G8" s="62">
        <v>46150</v>
      </c>
      <c r="H8" s="50">
        <v>4.9529999999999999E-3</v>
      </c>
      <c r="I8" s="57">
        <v>100.262812</v>
      </c>
      <c r="J8" s="98"/>
    </row>
    <row r="9" spans="1:10" ht="14.5" x14ac:dyDescent="0.35">
      <c r="A9" s="125" t="s">
        <v>350</v>
      </c>
      <c r="B9" s="49">
        <v>15000000</v>
      </c>
      <c r="C9" s="59">
        <v>4.2000000000000003E-2</v>
      </c>
      <c r="D9" s="71">
        <v>45238</v>
      </c>
      <c r="E9" s="60">
        <v>50717</v>
      </c>
      <c r="F9" s="61">
        <v>45969</v>
      </c>
      <c r="G9" s="62">
        <v>46150</v>
      </c>
      <c r="H9" s="50">
        <v>4.0266999999999997E-2</v>
      </c>
      <c r="I9" s="57">
        <v>101.69047500000001</v>
      </c>
      <c r="J9" s="98"/>
    </row>
    <row r="10" spans="1:10" x14ac:dyDescent="0.3">
      <c r="J10" s="75"/>
    </row>
    <row r="11" spans="1:10" x14ac:dyDescent="0.3">
      <c r="A11" s="74" t="s">
        <v>55</v>
      </c>
    </row>
    <row r="12" spans="1:10" x14ac:dyDescent="0.3">
      <c r="A12" s="74" t="s">
        <v>157</v>
      </c>
    </row>
    <row r="13" spans="1:10" x14ac:dyDescent="0.3">
      <c r="A13" s="74" t="s">
        <v>158</v>
      </c>
    </row>
    <row r="14" spans="1:10" x14ac:dyDescent="0.3">
      <c r="A14" s="74" t="s">
        <v>58</v>
      </c>
      <c r="I14" s="75"/>
      <c r="J14" s="75"/>
    </row>
    <row r="15" spans="1:10" x14ac:dyDescent="0.3">
      <c r="A15" s="74" t="s">
        <v>159</v>
      </c>
      <c r="I15" s="75"/>
      <c r="J15" s="75"/>
    </row>
  </sheetData>
  <sheetProtection algorithmName="SHA-512" hashValue="aC1XzMJBcV7zuXXycIIg9ehLoFdWj5hXRMAETxwrvWfjnB4WvUxwNbfo9a4roiQjp7ENjwnMc05+/9XRqwwYLQ==" saltValue="Zmmjcihpae0cgH3Ab8yMqg==" spinCount="100000" sheet="1" objects="1" scenarios="1"/>
  <pageMargins left="0.7" right="0.7" top="0.75" bottom="0.75" header="0.3" footer="0.3"/>
  <headerFooter>
    <oddFooter>&amp;C_x000D_&amp;1#&amp;"Calibri"&amp;10&amp;KFF0000 Internal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y H 0 + W 4 / l T o i m A A A A 9 g A A A B I A H A B D b 2 5 m a W c v U G F j a 2 F n Z S 5 4 b W w g o h g A K K A U A A A A A A A A A A A A A A A A A A A A A A A A A A A A h Y 9 N C s I w G E S v U r J v f q p o K V / T h e B C L A i C u A 0 x t s E 2 l S Y 1 v Z s L j + Q V r G j V n c t 5 8 x Y z 9 + s N s r 6 u g o t q r W 5 M i h i m K F B G N g d t i h R 1 7 h j G K O O w E f I k C h U M s r F J b w 8 p K p 0 7 J 4 R 4 7 7 G f 4 K Y t S E Q p I / t 8 v Z W l q g X 6 y P q / H G p j n T B S I Q 6 7 1 x g e Y T a d Y T a P M Q U y Q s i 1 + Q r R s P f Z / k B Y d J X r W s W V C Z c r I G M E 8 v 7 A H 1 B L A w Q U A A I A C A D I f T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H 0 + W y i K R 7 g O A A A A E Q A A A B M A H A B G b 3 J t d W x h c y 9 T Z W N 0 a W 9 u M S 5 t I K I Y A C i g F A A A A A A A A A A A A A A A A A A A A A A A A A A A A C t O T S 7 J z M 9 T C I b Q h t Y A U E s B A i 0 A F A A C A A g A y H 0 + W 4 / l T o i m A A A A 9 g A A A B I A A A A A A A A A A A A A A A A A A A A A A E N v b m Z p Z y 9 Q Y W N r Y W d l L n h t b F B L A Q I t A B Q A A g A I A M h 9 P l s P y u m r p A A A A O k A A A A T A A A A A A A A A A A A A A A A A P I A A A B b Q 2 9 u d G V u d F 9 U e X B l c 1 0 u e G 1 s U E s B A i 0 A F A A C A A g A y H 0 +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y Q C y 4 5 J q t E q u A K H O v Y t e o A A A A A A g A A A A A A E G Y A A A A B A A A g A A A A A V 9 i M 9 8 z 9 z + X m k I y m 6 0 E R m 3 9 4 1 5 1 x + f H U s r m j 0 A t U C E A A A A A D o A A A A A C A A A g A A A A Y E L 0 E 0 I d U M O t 9 N p 1 b Z h L 7 v k J + 0 u n w V U J b C k I 0 E K d d r l Q A A A A 5 k c Q 8 4 E 1 p 5 x 0 w Z 8 Y 4 g c b r O 3 R 8 Y t c D M M d S 5 F p i F S 0 w 9 s K s p C G i k y G + a e a 6 i h w I c L 2 x Q O Q C d e a V O 6 x g Q Z f P g o T s M Y 8 3 Z + x 7 X + + X S V l N F T 5 o S B A A A A A K 8 t 5 P D E 3 x 4 K 0 v s Z b f p 7 H u + E R h R K 4 N c J J + O I V V R V A d B b J m n N X u 6 F G m W 7 s 9 p o 7 B x 9 2 O t Q K C 0 r P u 8 R / S E l 9 z B m o o w = = < / D a t a M a s h u p > 
</file>

<file path=customXml/itemProps1.xml><?xml version="1.0" encoding="utf-8"?>
<ds:datastoreItem xmlns:ds="http://schemas.openxmlformats.org/officeDocument/2006/customXml" ds:itemID="{CFF5DF70-C157-42D4-8FD9-60B6E606A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7F040-CA8E-499D-9862-9FF8A3E78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012B5-CB19-4BD5-8A49-9ADC3C80682D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customXml/itemProps4.xml><?xml version="1.0" encoding="utf-8"?>
<ds:datastoreItem xmlns:ds="http://schemas.openxmlformats.org/officeDocument/2006/customXml" ds:itemID="{C7D4FCCC-69FD-4655-AEFF-00C9C8CEBD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FDB</vt:lpstr>
      <vt:lpstr>HA</vt:lpstr>
      <vt:lpstr>FDL</vt:lpstr>
      <vt:lpstr>FIB</vt:lpstr>
      <vt:lpstr>FGB</vt:lpstr>
      <vt:lpstr>TBills</vt:lpstr>
      <vt:lpstr>COVID-19RB</vt:lpstr>
      <vt:lpstr>FSBB</vt:lpstr>
      <vt:lpstr>'COVID-19RB'!Print_Area</vt:lpstr>
      <vt:lpstr>FDB!Print_Area</vt:lpstr>
      <vt:lpstr>FDL!Print_Area</vt:lpstr>
      <vt:lpstr>FGB!Print_Area</vt:lpstr>
      <vt:lpstr>FIB!Print_Area</vt:lpstr>
      <vt:lpstr>HA!Print_Area</vt:lpstr>
      <vt:lpstr>'COVID-19RB'!Print_Titles</vt:lpstr>
      <vt:lpstr>FDL!Print_Titles</vt:lpstr>
      <vt:lpstr>FGB!Print_Titles</vt:lpstr>
      <vt:lpstr>FIB!Print_Titles</vt:lpstr>
      <vt:lpstr>HA!Print_Titles</vt:lpstr>
      <vt:lpstr>'COVID-19RB'!ValueDate</vt:lpstr>
      <vt:lpstr>FGB!ValueDate</vt:lpstr>
      <vt:lpstr>FIB!ValueDate</vt:lpstr>
      <vt:lpstr>ValueDate</vt:lpstr>
      <vt:lpstr>ValueDateFDB</vt:lpstr>
      <vt:lpstr>ValueDateHA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1998-10-15T11:55:00Z</dcterms:created>
  <dcterms:modified xsi:type="dcterms:W3CDTF">2026-04-29T23:44:52Z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2024-12-31T02:52:13Z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94105b6c-f3b4-4963-8437-d3cd395b1de8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0x01010034F294794A76F844829CD01FDDB4C4A7</vt:lpwstr>
  </property>
  <property fmtid="{D5CDD505-2E9C-101B-9397-08002B2CF9AE}" pid="10" name="MediaServiceImageTags">
    <vt:lpwstr/>
  </property>
</Properties>
</file>