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customXml/itemProps4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822"/>
  <workbookPr backupFile="1"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https://rbfgovfj.sharepoint.com/sites/domesticmarkets/Shared Documents/Domestic Markets/Registry/Tables/Returns/Monthly/Bond Pricelist/2025-2026/Final_Formatted/08 March/"/>
    </mc:Choice>
  </mc:AlternateContent>
  <xr:revisionPtr revIDLastSave="677" documentId="8_{737552E9-D3D4-418B-8739-291DD80DAEE3}" xr6:coauthVersionLast="47" xr6:coauthVersionMax="47" xr10:uidLastSave="{51B266E8-D75A-43AD-8CFB-7EDFFA93CF9E}"/>
  <bookViews>
    <workbookView xWindow="-110" yWindow="-110" windowWidth="19420" windowHeight="11500" activeTab="7" xr2:uid="{00000000-000D-0000-FFFF-FFFF00000000}"/>
  </bookViews>
  <sheets>
    <sheet name="FDB" sheetId="3" r:id="rId1"/>
    <sheet name="HA" sheetId="5" r:id="rId2"/>
    <sheet name="FDL" sheetId="2" r:id="rId3"/>
    <sheet name="FIB" sheetId="15" r:id="rId4"/>
    <sheet name="FGB" sheetId="20" r:id="rId5"/>
    <sheet name="TBills" sheetId="17" r:id="rId6"/>
    <sheet name="COVID-19RB" sheetId="22" r:id="rId7"/>
    <sheet name="FSBB" sheetId="23" r:id="rId8"/>
  </sheets>
  <definedNames>
    <definedName name="_Day182" localSheetId="6">#REF!</definedName>
    <definedName name="_Day182" localSheetId="4">#REF!</definedName>
    <definedName name="_Day182" localSheetId="3">#REF!</definedName>
    <definedName name="_Day182">#REF!</definedName>
    <definedName name="_Day245" localSheetId="6">#REF!</definedName>
    <definedName name="_Day245" localSheetId="4">#REF!</definedName>
    <definedName name="_Day245" localSheetId="3">#REF!</definedName>
    <definedName name="_Day245">#REF!</definedName>
    <definedName name="_Day28" localSheetId="6">#REF!</definedName>
    <definedName name="_Day28" localSheetId="4">#REF!</definedName>
    <definedName name="_Day28" localSheetId="3">#REF!</definedName>
    <definedName name="_Day28">#REF!</definedName>
    <definedName name="_Day91" localSheetId="6">#REF!</definedName>
    <definedName name="_Day91" localSheetId="4">#REF!</definedName>
    <definedName name="_Day91" localSheetId="3">#REF!</definedName>
    <definedName name="_Day91">#REF!</definedName>
    <definedName name="_xlnm._FilterDatabase" localSheetId="6" hidden="1">'COVID-19RB'!$B$7:$L$7</definedName>
    <definedName name="_xlnm._FilterDatabase" localSheetId="0" hidden="1">FDB!$A$6:$I$48</definedName>
    <definedName name="_xlnm._FilterDatabase" localSheetId="2" hidden="1">FDL!$A$6:$I$93</definedName>
    <definedName name="_xlnm._FilterDatabase" localSheetId="4" hidden="1">FGB!$B$7:$K$7</definedName>
    <definedName name="_xlnm._FilterDatabase" localSheetId="3" hidden="1">FIB!$A$6:$I$240</definedName>
    <definedName name="_xlnm._FilterDatabase" localSheetId="5" hidden="1">TBills!$A$6:$G$32</definedName>
    <definedName name="_St1" localSheetId="6">#REF!</definedName>
    <definedName name="_St1" localSheetId="4">#REF!</definedName>
    <definedName name="_St1">#REF!</definedName>
    <definedName name="_St10" localSheetId="6">#REF!</definedName>
    <definedName name="_St10" localSheetId="4">#REF!</definedName>
    <definedName name="_St10">#REF!</definedName>
    <definedName name="_St11" localSheetId="6">#REF!</definedName>
    <definedName name="_St11" localSheetId="4">#REF!</definedName>
    <definedName name="_St11">#REF!</definedName>
    <definedName name="_St12" localSheetId="6">#REF!</definedName>
    <definedName name="_St12" localSheetId="4">#REF!</definedName>
    <definedName name="_St12">#REF!</definedName>
    <definedName name="_St13" localSheetId="6">#REF!</definedName>
    <definedName name="_St13" localSheetId="4">#REF!</definedName>
    <definedName name="_St13">#REF!</definedName>
    <definedName name="_St14" localSheetId="6">#REF!</definedName>
    <definedName name="_St14" localSheetId="4">#REF!</definedName>
    <definedName name="_St14">#REF!</definedName>
    <definedName name="_St15" localSheetId="6">#REF!</definedName>
    <definedName name="_St15" localSheetId="4">#REF!</definedName>
    <definedName name="_St15">#REF!</definedName>
    <definedName name="_St16" localSheetId="6">#REF!</definedName>
    <definedName name="_St16" localSheetId="4">#REF!</definedName>
    <definedName name="_St16">#REF!</definedName>
    <definedName name="_St17" localSheetId="6">#REF!</definedName>
    <definedName name="_St17" localSheetId="4">#REF!</definedName>
    <definedName name="_St17">#REF!</definedName>
    <definedName name="_St18" localSheetId="6">#REF!</definedName>
    <definedName name="_St18" localSheetId="4">#REF!</definedName>
    <definedName name="_St18">#REF!</definedName>
    <definedName name="_St19" localSheetId="6">#REF!</definedName>
    <definedName name="_St19" localSheetId="4">#REF!</definedName>
    <definedName name="_St19">#REF!</definedName>
    <definedName name="_St2" localSheetId="6">#REF!</definedName>
    <definedName name="_St2" localSheetId="4">#REF!</definedName>
    <definedName name="_St2">#REF!</definedName>
    <definedName name="_St20" localSheetId="6">#REF!</definedName>
    <definedName name="_St20" localSheetId="4">#REF!</definedName>
    <definedName name="_St20">#REF!</definedName>
    <definedName name="_St21" localSheetId="6">#REF!</definedName>
    <definedName name="_St21" localSheetId="4">#REF!</definedName>
    <definedName name="_St21">#REF!</definedName>
    <definedName name="_St22" localSheetId="6">#REF!</definedName>
    <definedName name="_St22" localSheetId="4">#REF!</definedName>
    <definedName name="_St22">#REF!</definedName>
    <definedName name="_St23" localSheetId="6">#REF!</definedName>
    <definedName name="_St23" localSheetId="4">#REF!</definedName>
    <definedName name="_St23">#REF!</definedName>
    <definedName name="_St24" localSheetId="6">#REF!</definedName>
    <definedName name="_St24" localSheetId="4">#REF!</definedName>
    <definedName name="_St24">#REF!</definedName>
    <definedName name="_St25" localSheetId="6">#REF!</definedName>
    <definedName name="_St25" localSheetId="4">#REF!</definedName>
    <definedName name="_St25">#REF!</definedName>
    <definedName name="_St26" localSheetId="6">#REF!</definedName>
    <definedName name="_St26" localSheetId="4">#REF!</definedName>
    <definedName name="_St26">#REF!</definedName>
    <definedName name="_St27" localSheetId="6">#REF!</definedName>
    <definedName name="_St27" localSheetId="4">#REF!</definedName>
    <definedName name="_St27">#REF!</definedName>
    <definedName name="_St28" localSheetId="6">#REF!</definedName>
    <definedName name="_St28" localSheetId="4">#REF!</definedName>
    <definedName name="_St28">#REF!</definedName>
    <definedName name="_St29" localSheetId="6">#REF!</definedName>
    <definedName name="_St29" localSheetId="4">#REF!</definedName>
    <definedName name="_St29">#REF!</definedName>
    <definedName name="_St3" localSheetId="6">#REF!</definedName>
    <definedName name="_St3" localSheetId="4">#REF!</definedName>
    <definedName name="_St3">#REF!</definedName>
    <definedName name="_St30" localSheetId="6">#REF!</definedName>
    <definedName name="_St30" localSheetId="4">#REF!</definedName>
    <definedName name="_St30">#REF!</definedName>
    <definedName name="_St4" localSheetId="6">#REF!</definedName>
    <definedName name="_St4" localSheetId="4">#REF!</definedName>
    <definedName name="_St4">#REF!</definedName>
    <definedName name="_St5" localSheetId="6">#REF!</definedName>
    <definedName name="_St5" localSheetId="4">#REF!</definedName>
    <definedName name="_St5">#REF!</definedName>
    <definedName name="_St6" localSheetId="6">#REF!</definedName>
    <definedName name="_St6" localSheetId="4">#REF!</definedName>
    <definedName name="_St6">#REF!</definedName>
    <definedName name="_St7" localSheetId="6">#REF!</definedName>
    <definedName name="_St7" localSheetId="4">#REF!</definedName>
    <definedName name="_St7">#REF!</definedName>
    <definedName name="_St8" localSheetId="6">#REF!</definedName>
    <definedName name="_St8" localSheetId="4">#REF!</definedName>
    <definedName name="_St8">#REF!</definedName>
    <definedName name="_St9" localSheetId="6">#REF!</definedName>
    <definedName name="_St9" localSheetId="4">#REF!</definedName>
    <definedName name="_St9">#REF!</definedName>
    <definedName name="_Yr1">#REF!</definedName>
    <definedName name="_Yr10">#REF!</definedName>
    <definedName name="_Yr11">#REF!</definedName>
    <definedName name="_Yr12">#REF!</definedName>
    <definedName name="_Yr13">#REF!</definedName>
    <definedName name="_Yr14">#REF!</definedName>
    <definedName name="_Yr15">#REF!</definedName>
    <definedName name="_Yr16">#REF!</definedName>
    <definedName name="_Yr17">#REF!</definedName>
    <definedName name="_Yr18">#REF!</definedName>
    <definedName name="_Yr19">#REF!</definedName>
    <definedName name="_Yr2">#REF!</definedName>
    <definedName name="_Yr20">#REF!</definedName>
    <definedName name="_Yr21">#REF!</definedName>
    <definedName name="_Yr22">#REF!</definedName>
    <definedName name="_Yr23">#REF!</definedName>
    <definedName name="_Yr24">#REF!</definedName>
    <definedName name="_Yr25">#REF!</definedName>
    <definedName name="_Yr26">#REF!</definedName>
    <definedName name="_Yr27">#REF!</definedName>
    <definedName name="_Yr28">#REF!</definedName>
    <definedName name="_Yr29">#REF!</definedName>
    <definedName name="_Yr3">#REF!</definedName>
    <definedName name="_Yr30">#REF!</definedName>
    <definedName name="_Yr4">#REF!</definedName>
    <definedName name="_Yr5">#REF!</definedName>
    <definedName name="_Yr6">#REF!</definedName>
    <definedName name="_Yr7">#REF!</definedName>
    <definedName name="_Yr8">#REF!</definedName>
    <definedName name="_Yr9">#REF!</definedName>
    <definedName name="CRB">#REF!</definedName>
    <definedName name="fdfdf">#REF!</definedName>
    <definedName name="mdmdmd">#REF!</definedName>
    <definedName name="_xlnm.Print_Area" localSheetId="6">'COVID-19RB'!$B$1:$J$17</definedName>
    <definedName name="_xlnm.Print_Area" localSheetId="0">FDB!$B$1:$I$60</definedName>
    <definedName name="_xlnm.Print_Area" localSheetId="2">FDL!$B$1:$J$103</definedName>
    <definedName name="_xlnm.Print_Area" localSheetId="4">FGB!$B$1:$J$16</definedName>
    <definedName name="_xlnm.Print_Area" localSheetId="3">FIB!$A$1:$I$247</definedName>
    <definedName name="_xlnm.Print_Area" localSheetId="1">HA!$B$1:$I$21</definedName>
    <definedName name="_xlnm.Print_Titles" localSheetId="6">'COVID-19RB'!$1:$8</definedName>
    <definedName name="_xlnm.Print_Titles" localSheetId="2">FDL!$1:$8</definedName>
    <definedName name="_xlnm.Print_Titles" localSheetId="4">FGB!$1:$8</definedName>
    <definedName name="_xlnm.Print_Titles" localSheetId="3">FIB!$1:$8</definedName>
    <definedName name="_xlnm.Print_Titles" localSheetId="1">HA!$1:$8</definedName>
    <definedName name="Response">#REF!</definedName>
    <definedName name="ValueDate" localSheetId="6">'COVID-19RB'!$C$2</definedName>
    <definedName name="ValueDate" localSheetId="4">FGB!$C$2</definedName>
    <definedName name="ValueDate" localSheetId="3">FIB!$C$2</definedName>
    <definedName name="ValueDate">FDL!$C$2</definedName>
    <definedName name="ValueDateFBC" localSheetId="6">#REF!</definedName>
    <definedName name="ValueDateFBC" localSheetId="4">#REF!</definedName>
    <definedName name="ValueDateFBC">#REF!</definedName>
    <definedName name="ValueDateFDB">FDB!$C$2</definedName>
    <definedName name="ValueDateFEA">#REF!</definedName>
    <definedName name="ValueDateFSC" localSheetId="6">#REF!</definedName>
    <definedName name="ValueDateFSC" localSheetId="4">#REF!</definedName>
    <definedName name="ValueDateFSC">#REF!</definedName>
    <definedName name="ValueDateHA">HA!$C$2</definedName>
    <definedName name="ValueDatePAF" localSheetId="6">#REF!</definedName>
    <definedName name="ValueDatePAF" localSheetId="4">#REF!</definedName>
    <definedName name="ValueDatePAF">#REF!</definedName>
    <definedName name="ValueDateRRL" localSheetId="6">#REF!</definedName>
    <definedName name="ValueDateRRL" localSheetId="4">#REF!</definedName>
    <definedName name="ValueDateRRL" localSheetId="3">#REF!</definedName>
    <definedName name="ValueDateRRL">#REF!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C2" i="5" l="1"/>
  <c r="C2" i="15" l="1"/>
  <c r="C2" i="23" l="1"/>
  <c r="C2" i="20" l="1"/>
  <c r="C2" i="2" l="1"/>
  <c r="C2" i="22" l="1"/>
  <c r="E2" i="17"/>
</calcChain>
</file>

<file path=xl/sharedStrings.xml><?xml version="1.0" encoding="utf-8"?>
<sst xmlns="http://schemas.openxmlformats.org/spreadsheetml/2006/main" count="584" uniqueCount="353">
  <si>
    <t>Indicative Prices Quoted by the Reserve Bank of Fiji Based on Recent Tender Results</t>
  </si>
  <si>
    <t>Quotation Date:</t>
  </si>
  <si>
    <t>FIJI DEVELOPMENT BANK REGISTERED BONDS</t>
  </si>
  <si>
    <t>ISIN</t>
  </si>
  <si>
    <t>Nominal</t>
  </si>
  <si>
    <t>Coupon</t>
  </si>
  <si>
    <t>Issue</t>
  </si>
  <si>
    <t>Maturity</t>
  </si>
  <si>
    <t xml:space="preserve">Last Coupon </t>
  </si>
  <si>
    <t>Next Coupon</t>
  </si>
  <si>
    <t>Yield to</t>
  </si>
  <si>
    <t>Price per</t>
  </si>
  <si>
    <t>Value($)</t>
  </si>
  <si>
    <t>rate</t>
  </si>
  <si>
    <t>Date</t>
  </si>
  <si>
    <t>FJ1126036680</t>
  </si>
  <si>
    <t>FJ1153469788</t>
  </si>
  <si>
    <t>FJ0574991933</t>
  </si>
  <si>
    <t>FJ1388714578</t>
  </si>
  <si>
    <t>FJ1401744503</t>
  </si>
  <si>
    <t>FJ1407555895</t>
  </si>
  <si>
    <t>FJ1412603409</t>
  </si>
  <si>
    <t>FJ1423030923</t>
  </si>
  <si>
    <t>FJ1423030931</t>
  </si>
  <si>
    <t>FJ1423030949</t>
  </si>
  <si>
    <t>FJ1435006614</t>
  </si>
  <si>
    <t>FJ1438219289</t>
  </si>
  <si>
    <t>FJ1445342215</t>
  </si>
  <si>
    <t>FJ1452394000</t>
  </si>
  <si>
    <t>FJ1452394026</t>
  </si>
  <si>
    <t>FJ1452394034</t>
  </si>
  <si>
    <t>FJ1476769997</t>
  </si>
  <si>
    <t>FJ1476770003</t>
  </si>
  <si>
    <t>FJ1476770011</t>
  </si>
  <si>
    <t xml:space="preserve"> FJ1484318902</t>
  </si>
  <si>
    <t xml:space="preserve"> FJ1484318910</t>
  </si>
  <si>
    <t xml:space="preserve"> FJ1484318928</t>
  </si>
  <si>
    <t>FJ1484318936</t>
  </si>
  <si>
    <t>FJ1484318951</t>
  </si>
  <si>
    <t>FJ1497602862</t>
  </si>
  <si>
    <t>FJ1497602870</t>
  </si>
  <si>
    <t>FJ1497602888</t>
  </si>
  <si>
    <t>FJ1508520525</t>
  </si>
  <si>
    <t>FJ1508520533</t>
  </si>
  <si>
    <t>FJ1508520541</t>
  </si>
  <si>
    <t>FJ1508520558</t>
  </si>
  <si>
    <t>FJ1508520574</t>
  </si>
  <si>
    <t>FJ1519440044</t>
  </si>
  <si>
    <t>FJ1519440051</t>
  </si>
  <si>
    <t>FJ1519440069</t>
  </si>
  <si>
    <t>FJ1519440077</t>
  </si>
  <si>
    <t>FJ1519440085</t>
  </si>
  <si>
    <t>FJ1533076733</t>
  </si>
  <si>
    <t>FJ1533076741</t>
  </si>
  <si>
    <t>FJ1533076758</t>
  </si>
  <si>
    <t xml:space="preserve">1.  The above bond prices are indicative only.  The Reserve Bank of Fiji accepts no liability for any errors, </t>
  </si>
  <si>
    <t xml:space="preserve">     whether caused by negligence or otherwise, or for any losses, however caused, sustained by any person </t>
  </si>
  <si>
    <t xml:space="preserve">     that relies on these prices</t>
  </si>
  <si>
    <t xml:space="preserve">2.  These prices do not include accrued interest.  </t>
  </si>
  <si>
    <t>3.  All the above bonds are government-guaranteed.</t>
  </si>
  <si>
    <t>4.  Enquiries for purchases and sales may be directed to South Pacific Stock Exchange</t>
  </si>
  <si>
    <t xml:space="preserve">    G P O Box 11689, Suva, Phone 330-4130.</t>
  </si>
  <si>
    <t>HOUSING AUTHORITY REGISTERED BONDS</t>
  </si>
  <si>
    <t>Rate</t>
  </si>
  <si>
    <t>FJ1482609252</t>
  </si>
  <si>
    <t>FJ1482609260</t>
  </si>
  <si>
    <t xml:space="preserve">     whether caused by negligence or otherwise, or for any losses, however caused, sustained by any </t>
  </si>
  <si>
    <t xml:space="preserve">     person that relies on these prices.</t>
  </si>
  <si>
    <t xml:space="preserve">     G P O Box 11689 Suva, Phone 330-4130.</t>
  </si>
  <si>
    <t>Yield</t>
  </si>
  <si>
    <t>FIJI GOVERNMENT REGISTERED STOCKS</t>
  </si>
  <si>
    <t>Value ($)</t>
  </si>
  <si>
    <t>FJ0448057028</t>
  </si>
  <si>
    <t>FJ0448057036</t>
  </si>
  <si>
    <t>FJ0448057044</t>
  </si>
  <si>
    <t>FJ0448057051</t>
  </si>
  <si>
    <t>FJ0448057069</t>
  </si>
  <si>
    <t>FJ0448057077</t>
  </si>
  <si>
    <t>FJ0448057085</t>
  </si>
  <si>
    <t>FJ0448057093</t>
  </si>
  <si>
    <t>FJ0448057101</t>
  </si>
  <si>
    <t>FJ0448057119</t>
  </si>
  <si>
    <t>FJ0448057127</t>
  </si>
  <si>
    <t>FJ0448057135</t>
  </si>
  <si>
    <t>FJ0448057143</t>
  </si>
  <si>
    <t>FJ0448057150</t>
  </si>
  <si>
    <t>FJ0448057168</t>
  </si>
  <si>
    <t>FJ0448057176</t>
  </si>
  <si>
    <t>FJ0448057184</t>
  </si>
  <si>
    <t>FJ0448057192</t>
  </si>
  <si>
    <t>FJ0448057200</t>
  </si>
  <si>
    <t>FJ0448057218</t>
  </si>
  <si>
    <t>FJ0448057226</t>
  </si>
  <si>
    <t>FJ0448057234</t>
  </si>
  <si>
    <t>FJ0448057242</t>
  </si>
  <si>
    <t>FJ0448057259</t>
  </si>
  <si>
    <t>FJ0448057267</t>
  </si>
  <si>
    <t>FJ0448057275</t>
  </si>
  <si>
    <t>FJ0448057283</t>
  </si>
  <si>
    <t>FJ0448057291</t>
  </si>
  <si>
    <t>FJ0448057309</t>
  </si>
  <si>
    <t>FJ0448057317</t>
  </si>
  <si>
    <t>FJ0448057325</t>
  </si>
  <si>
    <t>FJ0448057333</t>
  </si>
  <si>
    <t>FJ0448057341</t>
  </si>
  <si>
    <t>FJ0448057358</t>
  </si>
  <si>
    <t>FJ0448057366</t>
  </si>
  <si>
    <t>FJ0448057374</t>
  </si>
  <si>
    <t>FJ0448057382</t>
  </si>
  <si>
    <t>FJ0448057390</t>
  </si>
  <si>
    <t>FJ0448057408</t>
  </si>
  <si>
    <t>FJ0448057416</t>
  </si>
  <si>
    <t>FJ0448057424</t>
  </si>
  <si>
    <t>FJ0448057432</t>
  </si>
  <si>
    <t>FJ0448057440</t>
  </si>
  <si>
    <t>FJ0448057457</t>
  </si>
  <si>
    <t>FJ0448057465</t>
  </si>
  <si>
    <t>FJ0448057473</t>
  </si>
  <si>
    <t>FJ0448057481</t>
  </si>
  <si>
    <t>FJ0448057499</t>
  </si>
  <si>
    <t>FJ0448057507</t>
  </si>
  <si>
    <t>FJ0448057515</t>
  </si>
  <si>
    <t>FJ0448057523</t>
  </si>
  <si>
    <t>FJ0448057531</t>
  </si>
  <si>
    <t>FJ0448057549</t>
  </si>
  <si>
    <t>FJ0448057556</t>
  </si>
  <si>
    <t>FJ0448057564</t>
  </si>
  <si>
    <t>FJ0448057572</t>
  </si>
  <si>
    <t>FJ0448057580</t>
  </si>
  <si>
    <t>FJ0448057598</t>
  </si>
  <si>
    <t>FJ0448057606</t>
  </si>
  <si>
    <t>FJ0448057614</t>
  </si>
  <si>
    <t>FJ0448057622</t>
  </si>
  <si>
    <t>FJ0448057630</t>
  </si>
  <si>
    <t>FJ0448057648</t>
  </si>
  <si>
    <t>FJ0448057655</t>
  </si>
  <si>
    <t>FJ0448057663</t>
  </si>
  <si>
    <t>FJ0448057671</t>
  </si>
  <si>
    <t>FJ0448057689</t>
  </si>
  <si>
    <t>FJ0448057697</t>
  </si>
  <si>
    <t>FJ0448057705</t>
  </si>
  <si>
    <t>FJ0448057713</t>
  </si>
  <si>
    <t>FJ0448057721</t>
  </si>
  <si>
    <t>FJ0448057739</t>
  </si>
  <si>
    <t>FJ0448057747</t>
  </si>
  <si>
    <t>FJ0448057754</t>
  </si>
  <si>
    <t>FJ0448057762</t>
  </si>
  <si>
    <t>FJ0448057770</t>
  </si>
  <si>
    <t>FJ0448057788</t>
  </si>
  <si>
    <t>FJ0448057796</t>
  </si>
  <si>
    <t>FJ0448057804</t>
  </si>
  <si>
    <t>FJ0448057812</t>
  </si>
  <si>
    <t>FJ0448057820</t>
  </si>
  <si>
    <t>FJ0448057838</t>
  </si>
  <si>
    <t>FJ0448057846</t>
  </si>
  <si>
    <t>FJ0448057853</t>
  </si>
  <si>
    <t>FJ0448057861</t>
  </si>
  <si>
    <t xml:space="preserve">     whether caused by negligence or otherwise, or for any losses, however caused, sustained by </t>
  </si>
  <si>
    <t xml:space="preserve">     any person that relies on these prices.</t>
  </si>
  <si>
    <t>3.  Enquiries for purchases and sales may be directed to South Pacific Stock Exchange</t>
  </si>
  <si>
    <t xml:space="preserve">     G P O Box 11689, Suva, Phone 330-4130.</t>
  </si>
  <si>
    <t>FJ0451142683</t>
  </si>
  <si>
    <t>FJ0451142691</t>
  </si>
  <si>
    <t>FJ0451142709</t>
  </si>
  <si>
    <t>FJ0451142717</t>
  </si>
  <si>
    <t>FJ0451142725</t>
  </si>
  <si>
    <t>FJ0451142733</t>
  </si>
  <si>
    <t>FJ0451142741</t>
  </si>
  <si>
    <t>FJ0451142758</t>
  </si>
  <si>
    <t>FJ0451142766</t>
  </si>
  <si>
    <t>FJ0451142774</t>
  </si>
  <si>
    <t>FJ0451142782</t>
  </si>
  <si>
    <t>FJ0451142790</t>
  </si>
  <si>
    <t>FJ0451142808</t>
  </si>
  <si>
    <t>FJ0451142816</t>
  </si>
  <si>
    <t>FJ0451142824</t>
  </si>
  <si>
    <t>FJ0451142832</t>
  </si>
  <si>
    <t>FJ0451142840</t>
  </si>
  <si>
    <t>FJ0451142857</t>
  </si>
  <si>
    <t>FJ0451142865</t>
  </si>
  <si>
    <t>FJ0451142873</t>
  </si>
  <si>
    <t>FJ0451142881</t>
  </si>
  <si>
    <t>FJ0451142899</t>
  </si>
  <si>
    <t>FJ0451142907</t>
  </si>
  <si>
    <t>FJ0451142915</t>
  </si>
  <si>
    <t>FJ0451142923</t>
  </si>
  <si>
    <t>FJ0451142931</t>
  </si>
  <si>
    <t>FJ0451142949</t>
  </si>
  <si>
    <t>FJ0451142956</t>
  </si>
  <si>
    <t>FJ0451142964</t>
  </si>
  <si>
    <t>FJ0451142972</t>
  </si>
  <si>
    <t>FJ0451142980</t>
  </si>
  <si>
    <t>FJ0451142998</t>
  </si>
  <si>
    <t>FJ0451143004</t>
  </si>
  <si>
    <t>FJ0451143012</t>
  </si>
  <si>
    <t>FJ0451143020</t>
  </si>
  <si>
    <t>FJ0451143038</t>
  </si>
  <si>
    <t>FJ0451143046</t>
  </si>
  <si>
    <t>FJ0451143053</t>
  </si>
  <si>
    <t>FJ0451143061</t>
  </si>
  <si>
    <t>FJ0451143079</t>
  </si>
  <si>
    <t>FJ0451143087</t>
  </si>
  <si>
    <t>FJ0451143095</t>
  </si>
  <si>
    <t>FJ0451143103</t>
  </si>
  <si>
    <t>FJ0451143111</t>
  </si>
  <si>
    <t>FJ0451143129</t>
  </si>
  <si>
    <t>FJ0451143137</t>
  </si>
  <si>
    <t>FJ0451143145</t>
  </si>
  <si>
    <t>FJ0451143152</t>
  </si>
  <si>
    <t>FJ0451143160</t>
  </si>
  <si>
    <t>FJ0451143178</t>
  </si>
  <si>
    <t>FJ0451143186</t>
  </si>
  <si>
    <t>FJ0451143194</t>
  </si>
  <si>
    <t>FJ0451143202</t>
  </si>
  <si>
    <t>FJ0451143210</t>
  </si>
  <si>
    <t>FJ0451143228</t>
  </si>
  <si>
    <t>FJ0465780734</t>
  </si>
  <si>
    <t>FJ0451143236</t>
  </si>
  <si>
    <t>FJ0451143244</t>
  </si>
  <si>
    <t>FJ0451143251</t>
  </si>
  <si>
    <t>FJ0451143269</t>
  </si>
  <si>
    <t>FJ0451143277</t>
  </si>
  <si>
    <t>FJ0451143285</t>
  </si>
  <si>
    <t>FJ0451143293</t>
  </si>
  <si>
    <t>FJ0451143301</t>
  </si>
  <si>
    <t>FJ0451143319</t>
  </si>
  <si>
    <t>FJ0499317297</t>
  </si>
  <si>
    <t>FJ0451143327</t>
  </si>
  <si>
    <t>FJ0451143335</t>
  </si>
  <si>
    <t>FJ0451143343</t>
  </si>
  <si>
    <t>FJ0533280378</t>
  </si>
  <si>
    <t>FJ0451143350</t>
  </si>
  <si>
    <t>FJ0451143368</t>
  </si>
  <si>
    <t>FJ0451143376</t>
  </si>
  <si>
    <t>FJ0451143384</t>
  </si>
  <si>
    <t>FJ0451143392</t>
  </si>
  <si>
    <t>FJ0451143400</t>
  </si>
  <si>
    <t>FJ0451143418</t>
  </si>
  <si>
    <t>FJ0569847009</t>
  </si>
  <si>
    <t>FJ0451143426</t>
  </si>
  <si>
    <t>FJ0451143434</t>
  </si>
  <si>
    <t>FJ0451143442</t>
  </si>
  <si>
    <t>FJ0451143459</t>
  </si>
  <si>
    <t>FJ0591663762</t>
  </si>
  <si>
    <t>FJ0451143467</t>
  </si>
  <si>
    <t>FJ0451143475</t>
  </si>
  <si>
    <t>FJ0451143483</t>
  </si>
  <si>
    <t>FJ0597998444</t>
  </si>
  <si>
    <t>FJ0451143491</t>
  </si>
  <si>
    <t>FJ0451143509</t>
  </si>
  <si>
    <t>FJ0451143517</t>
  </si>
  <si>
    <t>FJ0451143525</t>
  </si>
  <si>
    <t>FJ0451143533</t>
  </si>
  <si>
    <t>FJ0451143541</t>
  </si>
  <si>
    <t>FJ0451143558</t>
  </si>
  <si>
    <t>FJ0451143566</t>
  </si>
  <si>
    <t>FJ0451143574</t>
  </si>
  <si>
    <t>FJ0451143582</t>
  </si>
  <si>
    <t>FJ0451143590</t>
  </si>
  <si>
    <t>FJ0451143608</t>
  </si>
  <si>
    <t>FJ0451143616</t>
  </si>
  <si>
    <t>FJ0451143624</t>
  </si>
  <si>
    <t>FJ1132317769</t>
  </si>
  <si>
    <t>FJ0451143632</t>
  </si>
  <si>
    <t>FJ0451143640</t>
  </si>
  <si>
    <t>FJ0451143657</t>
  </si>
  <si>
    <t>FJ0451143665</t>
  </si>
  <si>
    <t>FJ0451143673</t>
  </si>
  <si>
    <t>FJ0451143681</t>
  </si>
  <si>
    <t>FJ1149140014</t>
  </si>
  <si>
    <t>FJ0451143699</t>
  </si>
  <si>
    <t>FJ0451143707</t>
  </si>
  <si>
    <t>FJ0451143715</t>
  </si>
  <si>
    <t>FJ0451143723</t>
  </si>
  <si>
    <t>FJ0451143731</t>
  </si>
  <si>
    <t>FJ0451143749</t>
  </si>
  <si>
    <t>FJ0451143756</t>
  </si>
  <si>
    <t>FJ1212184238</t>
  </si>
  <si>
    <t>-</t>
  </si>
  <si>
    <t>FJ0451143764</t>
  </si>
  <si>
    <t>FJ0451143772</t>
  </si>
  <si>
    <t>FJ0465780726</t>
  </si>
  <si>
    <t>FJ0468583051</t>
  </si>
  <si>
    <t>FJ0499317305</t>
  </si>
  <si>
    <t>FJ0533280386</t>
  </si>
  <si>
    <t>FJ0545753651</t>
  </si>
  <si>
    <t>FJ0569847017</t>
  </si>
  <si>
    <t>FJ0591663770</t>
  </si>
  <si>
    <t>FJ1132317777</t>
  </si>
  <si>
    <t>FJ1149140022</t>
  </si>
  <si>
    <t>FJ0451143780</t>
  </si>
  <si>
    <t>FJ1212184246</t>
  </si>
  <si>
    <t>FJ0451143798</t>
  </si>
  <si>
    <t>FJ0494294301</t>
  </si>
  <si>
    <t>FJ0499317313</t>
  </si>
  <si>
    <t>FJ0533280394</t>
  </si>
  <si>
    <t>FJ0545753669</t>
  </si>
  <si>
    <t>FJ0567126984</t>
  </si>
  <si>
    <t>FJ0591663788</t>
  </si>
  <si>
    <t>FJ1132317785</t>
  </si>
  <si>
    <t>FJ1149140030</t>
  </si>
  <si>
    <t>FJ1173867698</t>
  </si>
  <si>
    <t>FJ1212184253</t>
  </si>
  <si>
    <t>FJ1227060340</t>
  </si>
  <si>
    <t>FJ1227060357</t>
  </si>
  <si>
    <t>FJ1227060365</t>
  </si>
  <si>
    <t>FJ1246547244</t>
  </si>
  <si>
    <t>FJ1246547251</t>
  </si>
  <si>
    <t>FJ1246547269</t>
  </si>
  <si>
    <t>FJ1266452655</t>
  </si>
  <si>
    <t>FJ1266452663</t>
  </si>
  <si>
    <t>FJ1266452671</t>
  </si>
  <si>
    <t>FJ1266452689</t>
  </si>
  <si>
    <t>FJ1287855480</t>
  </si>
  <si>
    <t>FJ1307654327</t>
  </si>
  <si>
    <t>FJ1307654335</t>
  </si>
  <si>
    <t>FJ1307654343</t>
  </si>
  <si>
    <t>FJ1328060173</t>
  </si>
  <si>
    <t>FJ1349205625</t>
  </si>
  <si>
    <t>FJ1371002650</t>
  </si>
  <si>
    <t>FJ1371002684</t>
  </si>
  <si>
    <t>FJ1394582530</t>
  </si>
  <si>
    <t>FJ1394582522</t>
  </si>
  <si>
    <t>FJ1418091310</t>
  </si>
  <si>
    <t>FJ1447684481</t>
  </si>
  <si>
    <t>FJ1474677788</t>
  </si>
  <si>
    <t>FJ1479311938</t>
  </si>
  <si>
    <t xml:space="preserve"> FJ1479311938</t>
  </si>
  <si>
    <t>FJ1479311920</t>
  </si>
  <si>
    <t>FJ1510836604</t>
  </si>
  <si>
    <t>FJ1510836612</t>
  </si>
  <si>
    <t>FJ1510836638</t>
  </si>
  <si>
    <t>FJ1528897572</t>
  </si>
  <si>
    <t>FJ1528897580</t>
  </si>
  <si>
    <t>FIJI GOVERNMENT GREEN BONDS</t>
  </si>
  <si>
    <t>FJ0406990632</t>
  </si>
  <si>
    <t>FIJI GOVERNMENT TREASURY BILLS</t>
  </si>
  <si>
    <t>Issue Date</t>
  </si>
  <si>
    <t>FJ1443264163</t>
  </si>
  <si>
    <t>FJ1447684473</t>
  </si>
  <si>
    <t>FJ1474677747</t>
  </si>
  <si>
    <t>FJ1483138145</t>
  </si>
  <si>
    <t>FJ1497161356</t>
  </si>
  <si>
    <t>FJ1510836646</t>
  </si>
  <si>
    <t>FJ1523612737</t>
  </si>
  <si>
    <t>FJ1530875509</t>
  </si>
  <si>
    <t xml:space="preserve">1.  The above T-Bills prices are indicative only.  The Reserve Bank of Fiji accepts no liability for any errors, </t>
  </si>
  <si>
    <t>FIJI GOVERNMENT COVID-19 RESPONSE BOND</t>
  </si>
  <si>
    <t>FJ0540566363</t>
  </si>
  <si>
    <t>FJ0540566371</t>
  </si>
  <si>
    <t>FIJI SOVEREIGN BLUE BOND</t>
  </si>
  <si>
    <t>FJ1305037426</t>
  </si>
  <si>
    <t>FJ1305037434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</si>
</sst>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3">
    <numFmt numFmtId="44" formatCode="_-&quot;$&quot;* #,##0.00_-;\-&quot;$&quot;* #,##0.00_-;_-&quot;$&quot;* &quot;-&quot;??_-;_-@_-"/>
    <numFmt numFmtId="43" formatCode="_-* #,##0.00_-;\-* #,##0.00_-;_-* &quot;-&quot;??_-;_-@_-"/>
    <numFmt numFmtId="164" formatCode="_(&quot;$&quot;* #,##0.00_);_(&quot;$&quot;* \(#,##0.00\);_(&quot;$&quot;* &quot;-&quot;??_);_(@_)"/>
    <numFmt numFmtId="165" formatCode="_(* #,##0.00_);_(* \(#,##0.00\);_(* &quot;-&quot;??_);_(@_)"/>
    <numFmt numFmtId="166" formatCode="0.0"/>
    <numFmt numFmtId="167" formatCode="dd\-mm\-yyyy"/>
    <numFmt numFmtId="168" formatCode="_(* #,##0.000_);_(* \(#,##0.000\);_(* &quot;-&quot;??_);_(@_)"/>
    <numFmt numFmtId="171" formatCode="&quot;Print Date:&quot;\ dd\ mmmm\,\ yyyy\ h:mm\a\.m\./\p\.m\."/>
    <numFmt numFmtId="172" formatCode="dd\-mmm\-yyyy"/>
    <numFmt numFmtId="173" formatCode="_(* #,##0_);_(* \(#,##0\);_(* &quot;-&quot;??_);_(@_)"/>
    <numFmt numFmtId="174" formatCode="_(* #,##0.0000_);_(* \(#,##0.0000\);_(* &quot;-&quot;??_);_(@_)"/>
    <numFmt numFmtId="177" formatCode="_-* #,##0.000_-;\-* #,##0.000_-;_-* &quot;-&quot;??_-;_-@_-"/>
    <numFmt numFmtId="178" formatCode="_-* #,##0.0000_-;\-* #,##0.0000_-;_-* &quot;-&quot;????_-;_-@_-"/>
  </numFmts>
  <fonts count="31" x14ac:knownFonts="1">
    <font>
      <sz val="10"/>
      <name val="Arial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Arial"/>
      <family val="2"/>
    </font>
    <font>
      <sz val="10"/>
      <color indexed="12"/>
      <name val="Arial"/>
      <family val="2"/>
    </font>
    <font>
      <b/>
      <sz val="10"/>
      <name val="Arial"/>
      <family val="2"/>
    </font>
    <font>
      <sz val="10"/>
      <name val="Arial"/>
      <family val="2"/>
    </font>
    <font>
      <b/>
      <u/>
      <sz val="10"/>
      <name val="Arial"/>
      <family val="2"/>
    </font>
    <font>
      <i/>
      <sz val="10"/>
      <name val="Arial"/>
      <family val="2"/>
    </font>
    <font>
      <sz val="8"/>
      <name val="Arial"/>
      <family val="2"/>
    </font>
    <font>
      <i/>
      <sz val="8"/>
      <name val="Arial"/>
      <family val="2"/>
    </font>
    <font>
      <b/>
      <sz val="8"/>
      <name val="Arial"/>
      <family val="2"/>
    </font>
    <font>
      <b/>
      <i/>
      <sz val="10"/>
      <name val="Arial"/>
      <family val="2"/>
    </font>
    <font>
      <b/>
      <sz val="10"/>
      <color theme="0"/>
      <name val="Arial"/>
      <family val="2"/>
    </font>
    <font>
      <b/>
      <sz val="11"/>
      <color theme="0"/>
      <name val="Calibri"/>
      <family val="2"/>
      <scheme val="minor"/>
    </font>
    <font>
      <sz val="11"/>
      <name val="Bierstadt"/>
      <family val="2"/>
    </font>
    <font>
      <sz val="11"/>
      <color theme="1"/>
      <name val="Bierstadt"/>
      <family val="2"/>
    </font>
    <font>
      <sz val="11"/>
      <color indexed="16"/>
      <name val="Bierstadt"/>
      <family val="2"/>
    </font>
    <font>
      <sz val="11"/>
      <color rgb="FF000000"/>
      <name val="Bierstadt"/>
      <family val="2"/>
    </font>
    <font>
      <b/>
      <sz val="10"/>
      <name val="Bierstadt"/>
      <family val="2"/>
    </font>
    <font>
      <sz val="10"/>
      <name val="Bierstadt"/>
      <family val="2"/>
    </font>
    <font>
      <b/>
      <sz val="8"/>
      <name val="Bierstadt"/>
      <family val="2"/>
    </font>
    <font>
      <sz val="8"/>
      <name val="Bierstadt"/>
      <family val="2"/>
    </font>
    <font>
      <i/>
      <sz val="10"/>
      <name val="Bierstadt"/>
      <family val="2"/>
    </font>
    <font>
      <b/>
      <u/>
      <sz val="10"/>
      <name val="Bierstadt"/>
      <family val="2"/>
    </font>
    <font>
      <b/>
      <sz val="11"/>
      <color theme="0"/>
      <name val="Bierstadt"/>
      <family val="2"/>
    </font>
    <font>
      <b/>
      <sz val="10"/>
      <color theme="0"/>
      <name val="Bierstadt"/>
      <family val="2"/>
    </font>
    <font>
      <sz val="10"/>
      <color indexed="12"/>
      <name val="Bierstadt"/>
      <family val="2"/>
    </font>
    <font>
      <i/>
      <sz val="8"/>
      <name val="Bierstadt"/>
      <family val="2"/>
    </font>
    <font>
      <sz val="10"/>
      <color theme="1"/>
      <name val="Bierstadt"/>
      <family val="2"/>
    </font>
    <font>
      <sz val="11"/>
      <color theme="5" tint="-0.499984740745262"/>
      <name val="Bierstadt"/>
      <family val="2"/>
    </font>
  </fonts>
  <fills count="5">
    <fill>
      <patternFill patternType="none"/>
    </fill>
    <fill>
      <patternFill patternType="gray125"/>
    </fill>
    <fill>
      <patternFill patternType="solid">
        <fgColor indexed="41"/>
        <bgColor indexed="64"/>
      </patternFill>
    </fill>
    <fill>
      <patternFill patternType="solid">
        <fgColor theme="8" tint="-0.499984740745262"/>
        <bgColor indexed="64"/>
      </patternFill>
    </fill>
    <fill>
      <patternFill patternType="solid">
        <fgColor theme="8" tint="0.79998168889431442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16">
    <xf numFmtId="0" fontId="0" fillId="0" borderId="0"/>
    <xf numFmtId="165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0" fontId="2" fillId="0" borderId="0"/>
    <xf numFmtId="0" fontId="3" fillId="0" borderId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0" fontId="1" fillId="0" borderId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</cellStyleXfs>
  <cellXfs count="138">
    <xf numFmtId="0" fontId="0" fillId="0" borderId="0" xfId="0"/>
    <xf numFmtId="0" fontId="6" fillId="0" borderId="0" xfId="0" applyFont="1"/>
    <xf numFmtId="0" fontId="7" fillId="0" borderId="0" xfId="0" applyFont="1"/>
    <xf numFmtId="0" fontId="8" fillId="0" borderId="0" xfId="0" applyFont="1"/>
    <xf numFmtId="166" fontId="0" fillId="0" borderId="0" xfId="0" applyNumberFormat="1" applyAlignment="1">
      <alignment horizontal="center"/>
    </xf>
    <xf numFmtId="0" fontId="5" fillId="0" borderId="0" xfId="0" applyFont="1"/>
    <xf numFmtId="0" fontId="6" fillId="0" borderId="0" xfId="0" applyFont="1" applyAlignment="1">
      <alignment horizontal="center"/>
    </xf>
    <xf numFmtId="0" fontId="0" fillId="0" borderId="0" xfId="0" applyAlignment="1">
      <alignment horizontal="center"/>
    </xf>
    <xf numFmtId="171" fontId="10" fillId="0" borderId="0" xfId="0" applyNumberFormat="1" applyFont="1" applyAlignment="1">
      <alignment horizontal="left"/>
    </xf>
    <xf numFmtId="0" fontId="10" fillId="0" borderId="0" xfId="0" applyFont="1" applyAlignment="1">
      <alignment horizontal="right"/>
    </xf>
    <xf numFmtId="0" fontId="0" fillId="0" borderId="0" xfId="0" applyAlignment="1">
      <alignment horizontal="right"/>
    </xf>
    <xf numFmtId="22" fontId="9" fillId="0" borderId="0" xfId="0" applyNumberFormat="1" applyFont="1"/>
    <xf numFmtId="0" fontId="11" fillId="0" borderId="0" xfId="0" applyFont="1" applyAlignment="1">
      <alignment horizontal="right"/>
    </xf>
    <xf numFmtId="168" fontId="0" fillId="0" borderId="0" xfId="0" applyNumberFormat="1" applyAlignment="1">
      <alignment horizontal="center"/>
    </xf>
    <xf numFmtId="165" fontId="12" fillId="0" borderId="0" xfId="1" applyFont="1" applyFill="1" applyBorder="1" applyAlignment="1"/>
    <xf numFmtId="167" fontId="5" fillId="2" borderId="0" xfId="0" applyNumberFormat="1" applyFont="1" applyFill="1" applyAlignment="1">
      <alignment horizontal="center"/>
    </xf>
    <xf numFmtId="0" fontId="3" fillId="0" borderId="0" xfId="0" applyFont="1"/>
    <xf numFmtId="0" fontId="13" fillId="3" borderId="4" xfId="0" applyFont="1" applyFill="1" applyBorder="1" applyAlignment="1">
      <alignment horizontal="center"/>
    </xf>
    <xf numFmtId="0" fontId="13" fillId="3" borderId="7" xfId="0" applyFont="1" applyFill="1" applyBorder="1" applyAlignment="1">
      <alignment horizontal="center"/>
    </xf>
    <xf numFmtId="0" fontId="13" fillId="3" borderId="2" xfId="0" applyFont="1" applyFill="1" applyBorder="1" applyAlignment="1">
      <alignment horizontal="center"/>
    </xf>
    <xf numFmtId="168" fontId="13" fillId="3" borderId="2" xfId="0" applyNumberFormat="1" applyFont="1" applyFill="1" applyBorder="1" applyAlignment="1">
      <alignment horizontal="center"/>
    </xf>
    <xf numFmtId="0" fontId="13" fillId="3" borderId="8" xfId="0" applyFont="1" applyFill="1" applyBorder="1" applyAlignment="1">
      <alignment horizontal="center"/>
    </xf>
    <xf numFmtId="0" fontId="13" fillId="3" borderId="3" xfId="0" applyFont="1" applyFill="1" applyBorder="1" applyAlignment="1">
      <alignment horizontal="center"/>
    </xf>
    <xf numFmtId="1" fontId="13" fillId="3" borderId="3" xfId="0" applyNumberFormat="1" applyFont="1" applyFill="1" applyBorder="1" applyAlignment="1">
      <alignment horizontal="center"/>
    </xf>
    <xf numFmtId="0" fontId="13" fillId="3" borderId="10" xfId="0" applyFont="1" applyFill="1" applyBorder="1" applyAlignment="1">
      <alignment horizontal="center"/>
    </xf>
    <xf numFmtId="0" fontId="13" fillId="3" borderId="12" xfId="0" applyFont="1" applyFill="1" applyBorder="1" applyAlignment="1">
      <alignment horizontal="center"/>
    </xf>
    <xf numFmtId="168" fontId="13" fillId="3" borderId="13" xfId="0" applyNumberFormat="1" applyFont="1" applyFill="1" applyBorder="1" applyAlignment="1">
      <alignment horizontal="center"/>
    </xf>
    <xf numFmtId="1" fontId="13" fillId="3" borderId="13" xfId="0" applyNumberFormat="1" applyFont="1" applyFill="1" applyBorder="1" applyAlignment="1">
      <alignment horizontal="center"/>
    </xf>
    <xf numFmtId="0" fontId="3" fillId="0" borderId="0" xfId="0" applyFont="1" applyAlignment="1">
      <alignment horizontal="center"/>
    </xf>
    <xf numFmtId="0" fontId="4" fillId="0" borderId="1" xfId="0" applyFont="1" applyBorder="1"/>
    <xf numFmtId="0" fontId="13" fillId="3" borderId="14" xfId="0" applyFont="1" applyFill="1" applyBorder="1" applyAlignment="1">
      <alignment horizontal="center"/>
    </xf>
    <xf numFmtId="165" fontId="0" fillId="0" borderId="0" xfId="1" applyFont="1" applyAlignment="1">
      <alignment horizontal="center"/>
    </xf>
    <xf numFmtId="0" fontId="14" fillId="3" borderId="13" xfId="0" applyFont="1" applyFill="1" applyBorder="1"/>
    <xf numFmtId="0" fontId="14" fillId="3" borderId="13" xfId="0" applyFont="1" applyFill="1" applyBorder="1" applyAlignment="1">
      <alignment horizontal="center"/>
    </xf>
    <xf numFmtId="0" fontId="14" fillId="3" borderId="12" xfId="0" applyFont="1" applyFill="1" applyBorder="1" applyAlignment="1">
      <alignment horizontal="center"/>
    </xf>
    <xf numFmtId="0" fontId="5" fillId="0" borderId="12" xfId="0" applyFont="1" applyBorder="1"/>
    <xf numFmtId="0" fontId="0" fillId="0" borderId="12" xfId="0" applyBorder="1"/>
    <xf numFmtId="0" fontId="7" fillId="0" borderId="12" xfId="0" applyFont="1" applyBorder="1"/>
    <xf numFmtId="0" fontId="0" fillId="0" borderId="13" xfId="0" applyBorder="1"/>
    <xf numFmtId="177" fontId="3" fillId="0" borderId="0" xfId="0" applyNumberFormat="1" applyFont="1"/>
    <xf numFmtId="0" fontId="5" fillId="0" borderId="0" xfId="0" applyFont="1" applyAlignment="1">
      <alignment horizontal="center"/>
    </xf>
    <xf numFmtId="172" fontId="5" fillId="0" borderId="0" xfId="0" applyNumberFormat="1" applyFont="1" applyAlignment="1">
      <alignment horizontal="center"/>
    </xf>
    <xf numFmtId="168" fontId="3" fillId="0" borderId="13" xfId="0" applyNumberFormat="1" applyFont="1" applyBorder="1" applyAlignment="1">
      <alignment horizontal="center"/>
    </xf>
    <xf numFmtId="0" fontId="3" fillId="0" borderId="1" xfId="0" applyFont="1" applyBorder="1"/>
    <xf numFmtId="0" fontId="3" fillId="0" borderId="9" xfId="0" applyFont="1" applyBorder="1"/>
    <xf numFmtId="168" fontId="3" fillId="0" borderId="1" xfId="0" applyNumberFormat="1" applyFont="1" applyBorder="1" applyAlignment="1">
      <alignment horizontal="center"/>
    </xf>
    <xf numFmtId="0" fontId="3" fillId="0" borderId="12" xfId="0" applyFont="1" applyBorder="1"/>
    <xf numFmtId="0" fontId="3" fillId="0" borderId="4" xfId="0" applyFont="1" applyBorder="1"/>
    <xf numFmtId="165" fontId="12" fillId="0" borderId="0" xfId="1" applyFont="1" applyFill="1"/>
    <xf numFmtId="165" fontId="3" fillId="0" borderId="0" xfId="1" applyFont="1"/>
    <xf numFmtId="165" fontId="3" fillId="0" borderId="0" xfId="1" applyFont="1" applyAlignment="1">
      <alignment horizontal="center"/>
    </xf>
    <xf numFmtId="168" fontId="3" fillId="0" borderId="0" xfId="0" applyNumberFormat="1" applyFont="1" applyAlignment="1">
      <alignment horizontal="center"/>
    </xf>
    <xf numFmtId="168" fontId="3" fillId="0" borderId="3" xfId="0" applyNumberFormat="1" applyFont="1" applyBorder="1" applyAlignment="1">
      <alignment horizontal="center"/>
    </xf>
    <xf numFmtId="0" fontId="3" fillId="0" borderId="13" xfId="0" applyFont="1" applyBorder="1"/>
    <xf numFmtId="0" fontId="15" fillId="4" borderId="1" xfId="0" applyFont="1" applyFill="1" applyBorder="1" applyAlignment="1">
      <alignment horizontal="center"/>
    </xf>
    <xf numFmtId="173" fontId="15" fillId="4" borderId="1" xfId="1" applyNumberFormat="1" applyFont="1" applyFill="1" applyBorder="1"/>
    <xf numFmtId="10" fontId="15" fillId="4" borderId="1" xfId="3" applyNumberFormat="1" applyFont="1" applyFill="1" applyBorder="1" applyAlignment="1">
      <alignment horizontal="center"/>
    </xf>
    <xf numFmtId="172" fontId="15" fillId="4" borderId="9" xfId="0" applyNumberFormat="1" applyFont="1" applyFill="1" applyBorder="1" applyAlignment="1">
      <alignment horizontal="center"/>
    </xf>
    <xf numFmtId="172" fontId="15" fillId="4" borderId="1" xfId="0" applyNumberFormat="1" applyFont="1" applyFill="1" applyBorder="1" applyAlignment="1">
      <alignment horizontal="center"/>
    </xf>
    <xf numFmtId="174" fontId="15" fillId="4" borderId="1" xfId="2" applyNumberFormat="1" applyFont="1" applyFill="1" applyBorder="1"/>
    <xf numFmtId="0" fontId="16" fillId="4" borderId="1" xfId="0" applyFont="1" applyFill="1" applyBorder="1"/>
    <xf numFmtId="167" fontId="15" fillId="4" borderId="3" xfId="0" applyNumberFormat="1" applyFont="1" applyFill="1" applyBorder="1" applyAlignment="1">
      <alignment horizontal="center"/>
    </xf>
    <xf numFmtId="10" fontId="15" fillId="4" borderId="5" xfId="3" applyNumberFormat="1" applyFont="1" applyFill="1" applyBorder="1" applyAlignment="1">
      <alignment horizontal="center"/>
    </xf>
    <xf numFmtId="174" fontId="15" fillId="4" borderId="1" xfId="2" applyNumberFormat="1" applyFont="1" applyFill="1" applyBorder="1" applyAlignment="1">
      <alignment horizontal="center"/>
    </xf>
    <xf numFmtId="0" fontId="16" fillId="4" borderId="1" xfId="0" applyFont="1" applyFill="1" applyBorder="1" applyAlignment="1">
      <alignment horizontal="left"/>
    </xf>
    <xf numFmtId="10" fontId="15" fillId="4" borderId="3" xfId="3" applyNumberFormat="1" applyFont="1" applyFill="1" applyBorder="1" applyAlignment="1">
      <alignment horizontal="center"/>
    </xf>
    <xf numFmtId="172" fontId="15" fillId="4" borderId="10" xfId="0" applyNumberFormat="1" applyFont="1" applyFill="1" applyBorder="1" applyAlignment="1">
      <alignment horizontal="center"/>
    </xf>
    <xf numFmtId="172" fontId="17" fillId="4" borderId="11" xfId="0" applyNumberFormat="1" applyFont="1" applyFill="1" applyBorder="1" applyAlignment="1">
      <alignment horizontal="center"/>
    </xf>
    <xf numFmtId="172" fontId="17" fillId="4" borderId="9" xfId="0" applyNumberFormat="1" applyFont="1" applyFill="1" applyBorder="1" applyAlignment="1">
      <alignment horizontal="center"/>
    </xf>
    <xf numFmtId="0" fontId="15" fillId="4" borderId="1" xfId="0" applyFont="1" applyFill="1" applyBorder="1" applyAlignment="1">
      <alignment horizontal="left"/>
    </xf>
    <xf numFmtId="0" fontId="18" fillId="4" borderId="1" xfId="0" applyFont="1" applyFill="1" applyBorder="1" applyAlignment="1">
      <alignment horizontal="left"/>
    </xf>
    <xf numFmtId="173" fontId="15" fillId="4" borderId="1" xfId="1" applyNumberFormat="1" applyFont="1" applyFill="1" applyBorder="1" applyAlignment="1">
      <alignment horizontal="center"/>
    </xf>
    <xf numFmtId="172" fontId="15" fillId="4" borderId="3" xfId="0" applyNumberFormat="1" applyFont="1" applyFill="1" applyBorder="1" applyAlignment="1">
      <alignment horizontal="center"/>
    </xf>
    <xf numFmtId="0" fontId="16" fillId="4" borderId="1" xfId="0" applyFont="1" applyFill="1" applyBorder="1" applyAlignment="1">
      <alignment horizontal="left" vertical="center"/>
    </xf>
    <xf numFmtId="0" fontId="15" fillId="4" borderId="1" xfId="0" applyFont="1" applyFill="1" applyBorder="1" applyAlignment="1">
      <alignment horizontal="left" vertical="center"/>
    </xf>
    <xf numFmtId="172" fontId="17" fillId="4" borderId="5" xfId="0" applyNumberFormat="1" applyFont="1" applyFill="1" applyBorder="1" applyAlignment="1">
      <alignment horizontal="center"/>
    </xf>
    <xf numFmtId="172" fontId="17" fillId="4" borderId="1" xfId="0" applyNumberFormat="1" applyFont="1" applyFill="1" applyBorder="1" applyAlignment="1">
      <alignment horizontal="center"/>
    </xf>
    <xf numFmtId="167" fontId="15" fillId="4" borderId="1" xfId="0" applyNumberFormat="1" applyFont="1" applyFill="1" applyBorder="1" applyAlignment="1">
      <alignment horizontal="center"/>
    </xf>
    <xf numFmtId="0" fontId="19" fillId="0" borderId="12" xfId="0" applyFont="1" applyBorder="1"/>
    <xf numFmtId="0" fontId="19" fillId="0" borderId="0" xfId="0" applyFont="1"/>
    <xf numFmtId="0" fontId="20" fillId="0" borderId="0" xfId="0" applyFont="1"/>
    <xf numFmtId="168" fontId="20" fillId="0" borderId="0" xfId="0" applyNumberFormat="1" applyFont="1" applyAlignment="1">
      <alignment horizontal="center"/>
    </xf>
    <xf numFmtId="0" fontId="20" fillId="0" borderId="0" xfId="0" applyFont="1" applyAlignment="1">
      <alignment horizontal="center"/>
    </xf>
    <xf numFmtId="167" fontId="19" fillId="2" borderId="0" xfId="0" applyNumberFormat="1" applyFont="1" applyFill="1" applyAlignment="1">
      <alignment horizontal="center"/>
    </xf>
    <xf numFmtId="0" fontId="21" fillId="0" borderId="0" xfId="0" applyFont="1" applyAlignment="1">
      <alignment horizontal="right"/>
    </xf>
    <xf numFmtId="22" fontId="22" fillId="0" borderId="0" xfId="0" applyNumberFormat="1" applyFont="1"/>
    <xf numFmtId="0" fontId="23" fillId="0" borderId="0" xfId="0" applyFont="1"/>
    <xf numFmtId="0" fontId="24" fillId="0" borderId="12" xfId="0" applyFont="1" applyBorder="1"/>
    <xf numFmtId="0" fontId="25" fillId="3" borderId="13" xfId="0" applyFont="1" applyFill="1" applyBorder="1" applyAlignment="1">
      <alignment horizontal="center"/>
    </xf>
    <xf numFmtId="0" fontId="26" fillId="3" borderId="2" xfId="0" applyFont="1" applyFill="1" applyBorder="1" applyAlignment="1">
      <alignment horizontal="center"/>
    </xf>
    <xf numFmtId="0" fontId="26" fillId="3" borderId="13" xfId="0" applyFont="1" applyFill="1" applyBorder="1" applyAlignment="1">
      <alignment horizontal="center"/>
    </xf>
    <xf numFmtId="168" fontId="26" fillId="3" borderId="2" xfId="0" applyNumberFormat="1" applyFont="1" applyFill="1" applyBorder="1" applyAlignment="1">
      <alignment horizontal="center"/>
    </xf>
    <xf numFmtId="0" fontId="19" fillId="0" borderId="0" xfId="0" applyFont="1" applyAlignment="1">
      <alignment horizontal="center"/>
    </xf>
    <xf numFmtId="0" fontId="25" fillId="3" borderId="3" xfId="0" applyFont="1" applyFill="1" applyBorder="1"/>
    <xf numFmtId="0" fontId="26" fillId="3" borderId="3" xfId="0" applyFont="1" applyFill="1" applyBorder="1" applyAlignment="1">
      <alignment horizontal="center"/>
    </xf>
    <xf numFmtId="1" fontId="26" fillId="3" borderId="3" xfId="0" applyNumberFormat="1" applyFont="1" applyFill="1" applyBorder="1" applyAlignment="1">
      <alignment horizontal="center"/>
    </xf>
    <xf numFmtId="172" fontId="19" fillId="0" borderId="0" xfId="0" applyNumberFormat="1" applyFont="1" applyAlignment="1">
      <alignment horizontal="center"/>
    </xf>
    <xf numFmtId="0" fontId="27" fillId="4" borderId="7" xfId="0" applyFont="1" applyFill="1" applyBorder="1"/>
    <xf numFmtId="168" fontId="20" fillId="0" borderId="3" xfId="0" applyNumberFormat="1" applyFont="1" applyBorder="1" applyAlignment="1">
      <alignment horizontal="center"/>
    </xf>
    <xf numFmtId="0" fontId="20" fillId="0" borderId="4" xfId="0" applyFont="1" applyBorder="1"/>
    <xf numFmtId="0" fontId="20" fillId="0" borderId="15" xfId="0" applyFont="1" applyBorder="1"/>
    <xf numFmtId="0" fontId="20" fillId="0" borderId="1" xfId="0" applyFont="1" applyBorder="1"/>
    <xf numFmtId="0" fontId="20" fillId="0" borderId="9" xfId="0" applyFont="1" applyBorder="1"/>
    <xf numFmtId="168" fontId="20" fillId="0" borderId="1" xfId="0" applyNumberFormat="1" applyFont="1" applyBorder="1" applyAlignment="1">
      <alignment horizontal="center"/>
    </xf>
    <xf numFmtId="178" fontId="20" fillId="0" borderId="0" xfId="0" applyNumberFormat="1" applyFont="1"/>
    <xf numFmtId="165" fontId="19" fillId="0" borderId="0" xfId="1" applyFont="1" applyFill="1" applyBorder="1" applyAlignment="1"/>
    <xf numFmtId="0" fontId="28" fillId="0" borderId="0" xfId="0" applyFont="1"/>
    <xf numFmtId="171" fontId="28" fillId="0" borderId="0" xfId="0" applyNumberFormat="1" applyFont="1" applyAlignment="1">
      <alignment horizontal="left"/>
    </xf>
    <xf numFmtId="0" fontId="24" fillId="0" borderId="0" xfId="0" applyFont="1"/>
    <xf numFmtId="0" fontId="25" fillId="3" borderId="12" xfId="0" applyFont="1" applyFill="1" applyBorder="1" applyAlignment="1">
      <alignment horizontal="center"/>
    </xf>
    <xf numFmtId="0" fontId="26" fillId="3" borderId="4" xfId="0" applyFont="1" applyFill="1" applyBorder="1" applyAlignment="1">
      <alignment horizontal="center"/>
    </xf>
    <xf numFmtId="0" fontId="26" fillId="3" borderId="7" xfId="0" applyFont="1" applyFill="1" applyBorder="1" applyAlignment="1">
      <alignment horizontal="center"/>
    </xf>
    <xf numFmtId="0" fontId="26" fillId="3" borderId="10" xfId="0" applyFont="1" applyFill="1" applyBorder="1" applyAlignment="1">
      <alignment horizontal="center"/>
    </xf>
    <xf numFmtId="0" fontId="26" fillId="3" borderId="8" xfId="0" applyFont="1" applyFill="1" applyBorder="1" applyAlignment="1">
      <alignment horizontal="center"/>
    </xf>
    <xf numFmtId="168" fontId="20" fillId="0" borderId="13" xfId="0" applyNumberFormat="1" applyFont="1" applyBorder="1" applyAlignment="1">
      <alignment horizontal="center"/>
    </xf>
    <xf numFmtId="0" fontId="20" fillId="0" borderId="5" xfId="0" applyFont="1" applyBorder="1"/>
    <xf numFmtId="0" fontId="20" fillId="4" borderId="0" xfId="0" applyFont="1" applyFill="1"/>
    <xf numFmtId="164" fontId="20" fillId="0" borderId="0" xfId="0" applyNumberFormat="1" applyFont="1"/>
    <xf numFmtId="0" fontId="28" fillId="0" borderId="0" xfId="0" applyFont="1" applyAlignment="1">
      <alignment horizontal="right"/>
    </xf>
    <xf numFmtId="171" fontId="28" fillId="0" borderId="0" xfId="0" applyNumberFormat="1" applyFont="1" applyAlignment="1">
      <alignment horizontal="right"/>
    </xf>
    <xf numFmtId="0" fontId="27" fillId="0" borderId="7" xfId="0" applyFont="1" applyBorder="1"/>
    <xf numFmtId="0" fontId="21" fillId="0" borderId="0" xfId="0" applyFont="1" applyAlignment="1">
      <alignment horizontal="left"/>
    </xf>
    <xf numFmtId="167" fontId="21" fillId="2" borderId="0" xfId="0" applyNumberFormat="1" applyFont="1" applyFill="1" applyAlignment="1">
      <alignment horizontal="center"/>
    </xf>
    <xf numFmtId="0" fontId="26" fillId="3" borderId="0" xfId="0" applyFont="1" applyFill="1" applyAlignment="1">
      <alignment horizontal="center"/>
    </xf>
    <xf numFmtId="173" fontId="20" fillId="0" borderId="0" xfId="1" applyNumberFormat="1" applyFont="1" applyFill="1" applyBorder="1"/>
    <xf numFmtId="10" fontId="20" fillId="0" borderId="0" xfId="3" applyNumberFormat="1" applyFont="1" applyFill="1" applyBorder="1" applyAlignment="1">
      <alignment horizontal="center"/>
    </xf>
    <xf numFmtId="167" fontId="20" fillId="0" borderId="0" xfId="0" applyNumberFormat="1" applyFont="1" applyAlignment="1">
      <alignment horizontal="center"/>
    </xf>
    <xf numFmtId="174" fontId="20" fillId="0" borderId="0" xfId="2" applyNumberFormat="1" applyFont="1" applyFill="1" applyBorder="1" applyAlignment="1">
      <alignment horizontal="center"/>
    </xf>
    <xf numFmtId="177" fontId="20" fillId="0" borderId="0" xfId="0" applyNumberFormat="1" applyFont="1"/>
    <xf numFmtId="0" fontId="29" fillId="0" borderId="0" xfId="0" applyFont="1"/>
    <xf numFmtId="0" fontId="27" fillId="0" borderId="2" xfId="0" applyFont="1" applyBorder="1"/>
    <xf numFmtId="0" fontId="16" fillId="4" borderId="1" xfId="0" applyFont="1" applyFill="1" applyBorder="1" applyAlignment="1">
      <alignment horizontal="center"/>
    </xf>
    <xf numFmtId="0" fontId="18" fillId="4" borderId="1" xfId="0" applyFont="1" applyFill="1" applyBorder="1" applyAlignment="1">
      <alignment horizontal="center" vertical="center"/>
    </xf>
    <xf numFmtId="172" fontId="30" fillId="4" borderId="11" xfId="0" applyNumberFormat="1" applyFont="1" applyFill="1" applyBorder="1" applyAlignment="1">
      <alignment horizontal="center"/>
    </xf>
    <xf numFmtId="172" fontId="30" fillId="4" borderId="9" xfId="0" applyNumberFormat="1" applyFont="1" applyFill="1" applyBorder="1" applyAlignment="1">
      <alignment horizontal="center"/>
    </xf>
    <xf numFmtId="172" fontId="17" fillId="4" borderId="6" xfId="0" applyNumberFormat="1" applyFont="1" applyFill="1" applyBorder="1" applyAlignment="1">
      <alignment horizontal="center"/>
    </xf>
    <xf numFmtId="0" fontId="13" fillId="3" borderId="7" xfId="0" applyFont="1" applyFill="1" applyBorder="1" applyAlignment="1">
      <alignment horizontal="center" vertical="center"/>
    </xf>
    <xf numFmtId="0" fontId="13" fillId="3" borderId="8" xfId="0" applyFont="1" applyFill="1" applyBorder="1" applyAlignment="1">
      <alignment horizontal="center" vertical="center"/>
    </xf>
  </cellXfs>
  <cellStyles count="16">
    <cellStyle name="Comma" xfId="1" builtinId="3"/>
    <cellStyle name="Comma 2" xfId="6" xr:uid="{00000000-0005-0000-0000-000001000000}"/>
    <cellStyle name="Comma 2 2" xfId="10" xr:uid="{00000000-0005-0000-0000-000002000000}"/>
    <cellStyle name="Comma 2 2 2" xfId="13" xr:uid="{00000000-0005-0000-0000-000003000000}"/>
    <cellStyle name="Comma 2 3" xfId="15" xr:uid="{00000000-0005-0000-0000-000004000000}"/>
    <cellStyle name="Currency" xfId="2" builtinId="4"/>
    <cellStyle name="Currency 2" xfId="7" xr:uid="{00000000-0005-0000-0000-000006000000}"/>
    <cellStyle name="Currency 2 2" xfId="11" xr:uid="{00000000-0005-0000-0000-000007000000}"/>
    <cellStyle name="Currency 2 2 2" xfId="14" xr:uid="{00000000-0005-0000-0000-000008000000}"/>
    <cellStyle name="Normal" xfId="0" builtinId="0"/>
    <cellStyle name="Normal 2" xfId="5" xr:uid="{00000000-0005-0000-0000-00000B000000}"/>
    <cellStyle name="Normal 3" xfId="4" xr:uid="{00000000-0005-0000-0000-00000C000000}"/>
    <cellStyle name="Normal 4" xfId="9" xr:uid="{00000000-0005-0000-0000-00000D000000}"/>
    <cellStyle name="Percent" xfId="3" builtinId="5"/>
    <cellStyle name="Percent 2" xfId="8" xr:uid="{00000000-0005-0000-0000-00000F000000}"/>
    <cellStyle name="Percent 2 2" xfId="12" xr:uid="{00000000-0005-0000-0000-000010000000}"/>
  </cellStyles>
  <dxfs count="1">
    <dxf>
      <font>
        <color rgb="FF9C0006"/>
      </font>
      <fill>
        <patternFill>
          <bgColor rgb="FFFFC7CE"/>
        </patternFill>
      </fill>
    </dxf>
  </dxf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  <mruColors>
      <color rgb="FF66FFFF"/>
      <color rgb="FF99FF99"/>
      <color rgb="FFCCFF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customXml" Target="../customXml/item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calcChain" Target="calcChain.xml"/><Relationship Id="rId2" Type="http://schemas.openxmlformats.org/officeDocument/2006/relationships/worksheet" Target="worksheets/sheet2.xml"/><Relationship Id="rId16" Type="http://schemas.openxmlformats.org/officeDocument/2006/relationships/customXml" Target="../customXml/item4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5" Type="http://schemas.openxmlformats.org/officeDocument/2006/relationships/customXml" Target="../customXml/item3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Relationship Id="rId14" Type="http://schemas.openxmlformats.org/officeDocument/2006/relationships/customXml" Target="../customXml/item2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8</xdr:col>
      <xdr:colOff>133350</xdr:colOff>
      <xdr:row>0</xdr:row>
      <xdr:rowOff>82550</xdr:rowOff>
    </xdr:from>
    <xdr:to>
      <xdr:col>8</xdr:col>
      <xdr:colOff>654050</xdr:colOff>
      <xdr:row>4</xdr:row>
      <xdr:rowOff>38100</xdr:rowOff>
    </xdr:to>
    <xdr:pic>
      <xdr:nvPicPr>
        <xdr:cNvPr id="2" name="Picture 1" descr="A close-up of a logo&#10;&#10;Description automatically generated">
          <a:extLst>
            <a:ext uri="{FF2B5EF4-FFF2-40B4-BE49-F238E27FC236}">
              <a16:creationId xmlns:a16="http://schemas.microsoft.com/office/drawing/2014/main" id="{65473363-E7AB-4FC5-B008-CAFEE87633E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83550" y="82550"/>
          <a:ext cx="527050" cy="527050"/>
        </a:xfrm>
        <a:prstGeom prst="rect">
          <a:avLst/>
        </a:prstGeom>
        <a:noFill/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8</xdr:col>
      <xdr:colOff>88900</xdr:colOff>
      <xdr:row>0</xdr:row>
      <xdr:rowOff>44450</xdr:rowOff>
    </xdr:from>
    <xdr:to>
      <xdr:col>8</xdr:col>
      <xdr:colOff>615950</xdr:colOff>
      <xdr:row>4</xdr:row>
      <xdr:rowOff>0</xdr:rowOff>
    </xdr:to>
    <xdr:pic>
      <xdr:nvPicPr>
        <xdr:cNvPr id="2" name="Picture 1" descr="A close-up of a logo&#10;&#10;Description automatically generated">
          <a:extLst>
            <a:ext uri="{FF2B5EF4-FFF2-40B4-BE49-F238E27FC236}">
              <a16:creationId xmlns:a16="http://schemas.microsoft.com/office/drawing/2014/main" id="{84D7DE8C-985E-454E-B9E6-3E489F17366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07350" y="44450"/>
          <a:ext cx="527050" cy="527050"/>
        </a:xfrm>
        <a:prstGeom prst="rect">
          <a:avLst/>
        </a:prstGeom>
        <a:noFill/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8</xdr:col>
      <xdr:colOff>133350</xdr:colOff>
      <xdr:row>0</xdr:row>
      <xdr:rowOff>133350</xdr:rowOff>
    </xdr:from>
    <xdr:to>
      <xdr:col>8</xdr:col>
      <xdr:colOff>657225</xdr:colOff>
      <xdr:row>4</xdr:row>
      <xdr:rowOff>85725</xdr:rowOff>
    </xdr:to>
    <xdr:pic>
      <xdr:nvPicPr>
        <xdr:cNvPr id="3" name="Picture 2" descr="A close-up of a logo&#10;&#10;Description automatically generated">
          <a:extLst>
            <a:ext uri="{FF2B5EF4-FFF2-40B4-BE49-F238E27FC236}">
              <a16:creationId xmlns:a16="http://schemas.microsoft.com/office/drawing/2014/main" id="{074DD904-B93B-4666-88E7-5B5E6BCB057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53400" y="133350"/>
          <a:ext cx="527050" cy="527050"/>
        </a:xfrm>
        <a:prstGeom prst="rect">
          <a:avLst/>
        </a:prstGeom>
        <a:noFill/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8</xdr:col>
      <xdr:colOff>127000</xdr:colOff>
      <xdr:row>0</xdr:row>
      <xdr:rowOff>95250</xdr:rowOff>
    </xdr:from>
    <xdr:to>
      <xdr:col>8</xdr:col>
      <xdr:colOff>654050</xdr:colOff>
      <xdr:row>4</xdr:row>
      <xdr:rowOff>50800</xdr:rowOff>
    </xdr:to>
    <xdr:pic>
      <xdr:nvPicPr>
        <xdr:cNvPr id="2" name="Picture 1" descr="A close-up of a logo&#10;&#10;Description automatically generated">
          <a:extLst>
            <a:ext uri="{FF2B5EF4-FFF2-40B4-BE49-F238E27FC236}">
              <a16:creationId xmlns:a16="http://schemas.microsoft.com/office/drawing/2014/main" id="{0F285053-036E-4BDE-8153-A94E9E8D44F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375650" y="95250"/>
          <a:ext cx="527050" cy="527050"/>
        </a:xfrm>
        <a:prstGeom prst="rect">
          <a:avLst/>
        </a:prstGeom>
        <a:noFill/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8</xdr:col>
      <xdr:colOff>152400</xdr:colOff>
      <xdr:row>0</xdr:row>
      <xdr:rowOff>19050</xdr:rowOff>
    </xdr:from>
    <xdr:to>
      <xdr:col>8</xdr:col>
      <xdr:colOff>679450</xdr:colOff>
      <xdr:row>3</xdr:row>
      <xdr:rowOff>139700</xdr:rowOff>
    </xdr:to>
    <xdr:pic>
      <xdr:nvPicPr>
        <xdr:cNvPr id="2" name="Picture 1" descr="A close-up of a logo&#10;&#10;Description automatically generated">
          <a:extLst>
            <a:ext uri="{FF2B5EF4-FFF2-40B4-BE49-F238E27FC236}">
              <a16:creationId xmlns:a16="http://schemas.microsoft.com/office/drawing/2014/main" id="{6C52A0D0-A88E-4B70-86B9-485A8B57018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4500" y="19050"/>
          <a:ext cx="527050" cy="527050"/>
        </a:xfrm>
        <a:prstGeom prst="rect">
          <a:avLst/>
        </a:prstGeom>
        <a:noFill/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133350</xdr:colOff>
      <xdr:row>0</xdr:row>
      <xdr:rowOff>101600</xdr:rowOff>
    </xdr:from>
    <xdr:to>
      <xdr:col>6</xdr:col>
      <xdr:colOff>660400</xdr:colOff>
      <xdr:row>3</xdr:row>
      <xdr:rowOff>133350</xdr:rowOff>
    </xdr:to>
    <xdr:pic>
      <xdr:nvPicPr>
        <xdr:cNvPr id="3" name="Picture 2" descr="A close-up of a logo&#10;&#10;Description automatically generated">
          <a:extLst>
            <a:ext uri="{FF2B5EF4-FFF2-40B4-BE49-F238E27FC236}">
              <a16:creationId xmlns:a16="http://schemas.microsoft.com/office/drawing/2014/main" id="{E232910E-BF2E-4C5A-8EC8-B42BD19A68D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994400" y="101600"/>
          <a:ext cx="527050" cy="527050"/>
        </a:xfrm>
        <a:prstGeom prst="rect">
          <a:avLst/>
        </a:prstGeom>
        <a:noFill/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oneCell">
    <xdr:from>
      <xdr:col>8</xdr:col>
      <xdr:colOff>114301</xdr:colOff>
      <xdr:row>0</xdr:row>
      <xdr:rowOff>31751</xdr:rowOff>
    </xdr:from>
    <xdr:to>
      <xdr:col>8</xdr:col>
      <xdr:colOff>641351</xdr:colOff>
      <xdr:row>3</xdr:row>
      <xdr:rowOff>152401</xdr:rowOff>
    </xdr:to>
    <xdr:pic>
      <xdr:nvPicPr>
        <xdr:cNvPr id="2" name="Picture 1" descr="A close-up of a logo&#10;&#10;Description automatically generated">
          <a:extLst>
            <a:ext uri="{FF2B5EF4-FFF2-40B4-BE49-F238E27FC236}">
              <a16:creationId xmlns:a16="http://schemas.microsoft.com/office/drawing/2014/main" id="{BC47E961-F676-CBBB-3B28-35742F93450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45401" y="31751"/>
          <a:ext cx="527050" cy="527050"/>
        </a:xfrm>
        <a:prstGeom prst="rect">
          <a:avLst/>
        </a:prstGeom>
        <a:noFill/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 editAs="oneCell">
    <xdr:from>
      <xdr:col>8</xdr:col>
      <xdr:colOff>95251</xdr:colOff>
      <xdr:row>0</xdr:row>
      <xdr:rowOff>114301</xdr:rowOff>
    </xdr:from>
    <xdr:to>
      <xdr:col>8</xdr:col>
      <xdr:colOff>641351</xdr:colOff>
      <xdr:row>4</xdr:row>
      <xdr:rowOff>1</xdr:rowOff>
    </xdr:to>
    <xdr:pic>
      <xdr:nvPicPr>
        <xdr:cNvPr id="2" name="Picture 1" descr="A close-up of a logo&#10;&#10;Description automatically generated">
          <a:extLst>
            <a:ext uri="{FF2B5EF4-FFF2-40B4-BE49-F238E27FC236}">
              <a16:creationId xmlns:a16="http://schemas.microsoft.com/office/drawing/2014/main" id="{4F7266BB-0DC4-94E9-5482-AA7E47493BF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53201" y="114301"/>
          <a:ext cx="546100" cy="546100"/>
        </a:xfrm>
        <a:prstGeom prst="rect">
          <a:avLst/>
        </a:prstGeom>
        <a:noFill/>
      </xdr:spPr>
    </xdr:pic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8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1">
    <pageSetUpPr fitToPage="1"/>
  </sheetPr>
  <dimension ref="A1:AK60"/>
  <sheetViews>
    <sheetView zoomScale="115" zoomScaleNormal="115" workbookViewId="0">
      <pane ySplit="8" topLeftCell="A36" activePane="bottomLeft" state="frozen"/>
      <selection activeCell="N30" sqref="N30"/>
      <selection pane="bottomLeft" activeCell="I9" sqref="I9:I48"/>
    </sheetView>
  </sheetViews>
  <sheetFormatPr defaultColWidth="9.1796875" defaultRowHeight="13" x14ac:dyDescent="0.3"/>
  <cols>
    <col min="1" max="1" width="14.81640625" style="80" customWidth="1"/>
    <col min="2" max="2" width="15.26953125" style="80" bestFit="1" customWidth="1"/>
    <col min="3" max="3" width="13.7265625" style="80" customWidth="1"/>
    <col min="4" max="4" width="18" style="80" customWidth="1"/>
    <col min="5" max="5" width="17.54296875" style="80" customWidth="1"/>
    <col min="6" max="6" width="16.1796875" style="80" customWidth="1"/>
    <col min="7" max="7" width="18.81640625" style="80" customWidth="1"/>
    <col min="8" max="9" width="11.81640625" style="80" customWidth="1"/>
    <col min="10" max="10" width="14.1796875" style="82" customWidth="1"/>
    <col min="11" max="16384" width="9.1796875" style="80"/>
  </cols>
  <sheetData>
    <row r="1" spans="1:37" x14ac:dyDescent="0.3">
      <c r="A1" s="79" t="s">
        <v>0</v>
      </c>
      <c r="B1" s="79"/>
      <c r="C1" s="79"/>
      <c r="D1" s="79"/>
      <c r="E1" s="79"/>
      <c r="I1" s="81"/>
      <c r="J1" s="81"/>
    </row>
    <row r="2" spans="1:37" x14ac:dyDescent="0.3">
      <c r="B2" s="92" t="s">
        <v>1</v>
      </c>
      <c r="C2" s="83">
        <v>46112</v>
      </c>
      <c r="D2" s="83"/>
      <c r="E2" s="84"/>
      <c r="F2" s="85"/>
      <c r="H2" s="81"/>
      <c r="I2" s="81"/>
      <c r="J2" s="81"/>
    </row>
    <row r="3" spans="1:37" ht="6" customHeight="1" x14ac:dyDescent="0.3">
      <c r="B3" s="79"/>
      <c r="C3" s="79"/>
      <c r="D3" s="79"/>
      <c r="E3" s="79"/>
      <c r="F3" s="86"/>
      <c r="H3" s="81"/>
      <c r="I3" s="81"/>
      <c r="J3" s="81"/>
    </row>
    <row r="4" spans="1:37" x14ac:dyDescent="0.3">
      <c r="A4" s="108" t="s">
        <v>2</v>
      </c>
      <c r="B4" s="79"/>
      <c r="D4" s="79"/>
      <c r="E4" s="79"/>
      <c r="F4" s="79"/>
      <c r="H4" s="81"/>
      <c r="I4" s="81"/>
      <c r="J4" s="81"/>
    </row>
    <row r="5" spans="1:37" x14ac:dyDescent="0.3">
      <c r="H5" s="81"/>
      <c r="I5" s="81"/>
      <c r="J5" s="81"/>
    </row>
    <row r="6" spans="1:37" ht="14.5" x14ac:dyDescent="0.35">
      <c r="A6" s="109" t="s">
        <v>3</v>
      </c>
      <c r="B6" s="89" t="s">
        <v>4</v>
      </c>
      <c r="C6" s="110" t="s">
        <v>5</v>
      </c>
      <c r="D6" s="110" t="s">
        <v>6</v>
      </c>
      <c r="E6" s="89" t="s">
        <v>7</v>
      </c>
      <c r="F6" s="111" t="s">
        <v>8</v>
      </c>
      <c r="G6" s="89" t="s">
        <v>9</v>
      </c>
      <c r="H6" s="89" t="s">
        <v>10</v>
      </c>
      <c r="I6" s="91" t="s">
        <v>11</v>
      </c>
    </row>
    <row r="7" spans="1:37" ht="14.5" x14ac:dyDescent="0.35">
      <c r="A7" s="109"/>
      <c r="B7" s="94" t="s">
        <v>12</v>
      </c>
      <c r="C7" s="112" t="s">
        <v>13</v>
      </c>
      <c r="D7" s="112" t="s">
        <v>14</v>
      </c>
      <c r="E7" s="94" t="s">
        <v>14</v>
      </c>
      <c r="F7" s="113" t="s">
        <v>14</v>
      </c>
      <c r="G7" s="94" t="s">
        <v>14</v>
      </c>
      <c r="H7" s="94" t="s">
        <v>7</v>
      </c>
      <c r="I7" s="95">
        <v>100</v>
      </c>
    </row>
    <row r="8" spans="1:37" ht="3" customHeight="1" x14ac:dyDescent="0.3">
      <c r="A8" s="114"/>
      <c r="B8" s="114"/>
      <c r="C8" s="115"/>
      <c r="D8" s="115"/>
      <c r="E8" s="101"/>
      <c r="F8" s="102"/>
      <c r="G8" s="101"/>
      <c r="H8" s="101"/>
      <c r="I8" s="103"/>
    </row>
    <row r="9" spans="1:37" s="116" customFormat="1" ht="14.5" x14ac:dyDescent="0.35">
      <c r="A9" s="54" t="s">
        <v>15</v>
      </c>
      <c r="B9" s="55">
        <v>2000000</v>
      </c>
      <c r="C9" s="56">
        <v>0.03</v>
      </c>
      <c r="D9" s="57">
        <v>44378</v>
      </c>
      <c r="E9" s="58">
        <v>46204</v>
      </c>
      <c r="F9" s="67">
        <v>46023</v>
      </c>
      <c r="G9" s="68">
        <v>46204</v>
      </c>
      <c r="H9" s="56">
        <v>4.6820000000000004E-3</v>
      </c>
      <c r="I9" s="59">
        <v>100.6418</v>
      </c>
      <c r="J9" s="82"/>
      <c r="K9" s="80"/>
      <c r="L9" s="80"/>
      <c r="M9" s="80"/>
      <c r="N9" s="80"/>
      <c r="O9" s="80"/>
      <c r="P9" s="80"/>
      <c r="Q9" s="80"/>
      <c r="R9" s="80"/>
      <c r="S9" s="80"/>
      <c r="T9" s="80"/>
      <c r="U9" s="80"/>
      <c r="V9" s="80"/>
      <c r="W9" s="80"/>
      <c r="X9" s="80"/>
      <c r="Y9" s="80"/>
      <c r="Z9" s="80"/>
      <c r="AA9" s="80"/>
      <c r="AB9" s="80"/>
      <c r="AC9" s="80"/>
      <c r="AD9" s="80"/>
      <c r="AE9" s="80"/>
      <c r="AF9" s="80"/>
      <c r="AG9" s="80"/>
      <c r="AH9" s="80"/>
      <c r="AI9" s="80"/>
      <c r="AJ9" s="80"/>
      <c r="AK9" s="80"/>
    </row>
    <row r="10" spans="1:37" s="116" customFormat="1" ht="14.5" x14ac:dyDescent="0.35">
      <c r="A10" s="54" t="s">
        <v>16</v>
      </c>
      <c r="B10" s="55">
        <v>2000000</v>
      </c>
      <c r="C10" s="56">
        <v>0.04</v>
      </c>
      <c r="D10" s="57">
        <v>44532</v>
      </c>
      <c r="E10" s="58">
        <v>46358</v>
      </c>
      <c r="F10" s="67">
        <v>45993</v>
      </c>
      <c r="G10" s="68">
        <v>46175</v>
      </c>
      <c r="H10" s="56">
        <v>1.3157E-2</v>
      </c>
      <c r="I10" s="59">
        <v>101.791415</v>
      </c>
      <c r="J10" s="82"/>
      <c r="K10" s="80"/>
      <c r="L10" s="80"/>
      <c r="M10" s="80"/>
      <c r="N10" s="80"/>
      <c r="O10" s="80"/>
      <c r="P10" s="80"/>
      <c r="Q10" s="80"/>
      <c r="R10" s="80"/>
      <c r="S10" s="80"/>
      <c r="T10" s="80"/>
      <c r="U10" s="80"/>
      <c r="V10" s="80"/>
      <c r="W10" s="80"/>
      <c r="X10" s="80"/>
      <c r="Y10" s="80"/>
      <c r="Z10" s="80"/>
      <c r="AA10" s="80"/>
      <c r="AB10" s="80"/>
      <c r="AC10" s="80"/>
      <c r="AD10" s="80"/>
      <c r="AE10" s="80"/>
      <c r="AF10" s="80"/>
      <c r="AG10" s="80"/>
      <c r="AH10" s="80"/>
      <c r="AI10" s="80"/>
      <c r="AJ10" s="80"/>
      <c r="AK10" s="80"/>
    </row>
    <row r="11" spans="1:37" s="116" customFormat="1" ht="14.5" x14ac:dyDescent="0.35">
      <c r="A11" s="54" t="s">
        <v>17</v>
      </c>
      <c r="B11" s="55">
        <v>1000000</v>
      </c>
      <c r="C11" s="56">
        <v>4.2799999999999998E-2</v>
      </c>
      <c r="D11" s="57">
        <v>44104</v>
      </c>
      <c r="E11" s="58">
        <v>46660</v>
      </c>
      <c r="F11" s="67">
        <v>46112</v>
      </c>
      <c r="G11" s="68">
        <v>46295</v>
      </c>
      <c r="H11" s="56">
        <v>2.6859000000000001E-2</v>
      </c>
      <c r="I11" s="59">
        <v>102.328335</v>
      </c>
      <c r="J11" s="82"/>
      <c r="K11" s="80"/>
      <c r="L11" s="80"/>
      <c r="M11" s="80"/>
      <c r="N11" s="80"/>
      <c r="O11" s="80"/>
      <c r="P11" s="80"/>
      <c r="Q11" s="80"/>
      <c r="R11" s="80"/>
      <c r="S11" s="80"/>
      <c r="T11" s="80"/>
      <c r="U11" s="80"/>
      <c r="V11" s="80"/>
      <c r="W11" s="80"/>
      <c r="X11" s="80"/>
      <c r="Y11" s="80"/>
      <c r="Z11" s="80"/>
      <c r="AA11" s="80"/>
      <c r="AB11" s="80"/>
      <c r="AC11" s="80"/>
      <c r="AD11" s="80"/>
      <c r="AE11" s="80"/>
      <c r="AF11" s="80"/>
      <c r="AG11" s="80"/>
      <c r="AH11" s="80"/>
      <c r="AI11" s="80"/>
      <c r="AJ11" s="80"/>
      <c r="AK11" s="80"/>
    </row>
    <row r="12" spans="1:37" s="116" customFormat="1" ht="14.5" x14ac:dyDescent="0.35">
      <c r="A12" s="54" t="s">
        <v>18</v>
      </c>
      <c r="B12" s="55">
        <v>3000000</v>
      </c>
      <c r="C12" s="56">
        <v>1.4999999999999999E-2</v>
      </c>
      <c r="D12" s="57">
        <v>45596</v>
      </c>
      <c r="E12" s="58">
        <v>46306</v>
      </c>
      <c r="F12" s="67">
        <v>45941</v>
      </c>
      <c r="G12" s="68">
        <v>46123</v>
      </c>
      <c r="H12" s="56">
        <v>1.014E-2</v>
      </c>
      <c r="I12" s="59">
        <v>100.25624000000001</v>
      </c>
      <c r="J12" s="82"/>
      <c r="K12" s="80"/>
      <c r="L12" s="80"/>
      <c r="M12" s="80"/>
      <c r="N12" s="80"/>
      <c r="O12" s="80"/>
      <c r="P12" s="80"/>
      <c r="Q12" s="80"/>
      <c r="R12" s="80"/>
      <c r="S12" s="80"/>
      <c r="T12" s="80"/>
      <c r="U12" s="80"/>
      <c r="V12" s="80"/>
      <c r="W12" s="80"/>
      <c r="X12" s="80"/>
      <c r="Y12" s="80"/>
      <c r="Z12" s="80"/>
      <c r="AA12" s="80"/>
      <c r="AB12" s="80"/>
      <c r="AC12" s="80"/>
      <c r="AD12" s="80"/>
      <c r="AE12" s="80"/>
      <c r="AF12" s="80"/>
      <c r="AG12" s="80"/>
      <c r="AH12" s="80"/>
      <c r="AI12" s="80"/>
      <c r="AJ12" s="80"/>
      <c r="AK12" s="80"/>
    </row>
    <row r="13" spans="1:37" s="116" customFormat="1" ht="14.5" x14ac:dyDescent="0.35">
      <c r="A13" s="54" t="s">
        <v>19</v>
      </c>
      <c r="B13" s="55">
        <v>3000000</v>
      </c>
      <c r="C13" s="56">
        <v>1.6E-2</v>
      </c>
      <c r="D13" s="57">
        <v>45624</v>
      </c>
      <c r="E13" s="58">
        <v>46354</v>
      </c>
      <c r="F13" s="67">
        <v>45989</v>
      </c>
      <c r="G13" s="68">
        <v>46170</v>
      </c>
      <c r="H13" s="56">
        <v>1.2874E-2</v>
      </c>
      <c r="I13" s="59">
        <v>100.204296</v>
      </c>
      <c r="J13" s="82"/>
      <c r="K13" s="80"/>
      <c r="L13" s="80"/>
      <c r="M13" s="80"/>
      <c r="N13" s="80"/>
      <c r="O13" s="80"/>
      <c r="P13" s="80"/>
      <c r="Q13" s="80"/>
      <c r="R13" s="80"/>
      <c r="S13" s="80"/>
      <c r="T13" s="80"/>
      <c r="U13" s="80"/>
      <c r="V13" s="80"/>
      <c r="W13" s="80"/>
      <c r="X13" s="80"/>
      <c r="Y13" s="80"/>
      <c r="Z13" s="80"/>
      <c r="AA13" s="80"/>
      <c r="AB13" s="80"/>
      <c r="AC13" s="80"/>
      <c r="AD13" s="80"/>
      <c r="AE13" s="80"/>
      <c r="AF13" s="80"/>
      <c r="AG13" s="80"/>
      <c r="AH13" s="80"/>
      <c r="AI13" s="80"/>
      <c r="AJ13" s="80"/>
      <c r="AK13" s="80"/>
    </row>
    <row r="14" spans="1:37" s="116" customFormat="1" ht="14.5" x14ac:dyDescent="0.35">
      <c r="A14" s="54" t="s">
        <v>20</v>
      </c>
      <c r="B14" s="55">
        <v>5000000</v>
      </c>
      <c r="C14" s="56">
        <v>0.04</v>
      </c>
      <c r="D14" s="57">
        <v>45645</v>
      </c>
      <c r="E14" s="58">
        <v>48201</v>
      </c>
      <c r="F14" s="67">
        <v>46010</v>
      </c>
      <c r="G14" s="68">
        <v>46192</v>
      </c>
      <c r="H14" s="56">
        <v>4.8070000000000002E-2</v>
      </c>
      <c r="I14" s="59">
        <v>96.000018999999995</v>
      </c>
      <c r="J14" s="82"/>
      <c r="K14" s="80"/>
      <c r="L14" s="80"/>
      <c r="M14" s="80"/>
      <c r="N14" s="80"/>
      <c r="O14" s="80"/>
      <c r="P14" s="80"/>
      <c r="Q14" s="80"/>
      <c r="R14" s="80"/>
      <c r="S14" s="80"/>
      <c r="T14" s="80"/>
      <c r="U14" s="80"/>
      <c r="V14" s="80"/>
      <c r="W14" s="80"/>
      <c r="X14" s="80"/>
      <c r="Y14" s="80"/>
      <c r="Z14" s="80"/>
      <c r="AA14" s="80"/>
      <c r="AB14" s="80"/>
      <c r="AC14" s="80"/>
      <c r="AD14" s="80"/>
      <c r="AE14" s="80"/>
      <c r="AF14" s="80"/>
      <c r="AG14" s="80"/>
      <c r="AH14" s="80"/>
      <c r="AI14" s="80"/>
      <c r="AJ14" s="80"/>
      <c r="AK14" s="80"/>
    </row>
    <row r="15" spans="1:37" s="116" customFormat="1" ht="14.5" x14ac:dyDescent="0.35">
      <c r="A15" s="54" t="s">
        <v>21</v>
      </c>
      <c r="B15" s="55">
        <v>10000000</v>
      </c>
      <c r="C15" s="56">
        <v>4.4999999999999998E-2</v>
      </c>
      <c r="D15" s="57">
        <v>45673</v>
      </c>
      <c r="E15" s="58">
        <v>48229</v>
      </c>
      <c r="F15" s="67">
        <v>46038</v>
      </c>
      <c r="G15" s="68">
        <v>46219</v>
      </c>
      <c r="H15" s="56">
        <v>4.8183999999999998E-2</v>
      </c>
      <c r="I15" s="59">
        <v>98.400051000000005</v>
      </c>
      <c r="J15" s="82"/>
      <c r="K15" s="80"/>
      <c r="L15" s="80"/>
      <c r="M15" s="80"/>
      <c r="N15" s="80"/>
      <c r="O15" s="80"/>
      <c r="P15" s="80"/>
      <c r="Q15" s="80"/>
      <c r="R15" s="80"/>
      <c r="S15" s="80"/>
      <c r="T15" s="80"/>
      <c r="U15" s="80"/>
      <c r="V15" s="80"/>
      <c r="W15" s="80"/>
      <c r="X15" s="80"/>
      <c r="Y15" s="80"/>
      <c r="Z15" s="80"/>
      <c r="AA15" s="80"/>
      <c r="AB15" s="80"/>
      <c r="AC15" s="80"/>
      <c r="AD15" s="80"/>
      <c r="AE15" s="80"/>
      <c r="AF15" s="80"/>
      <c r="AG15" s="80"/>
      <c r="AH15" s="80"/>
      <c r="AI15" s="80"/>
      <c r="AJ15" s="80"/>
      <c r="AK15" s="80"/>
    </row>
    <row r="16" spans="1:37" s="116" customFormat="1" ht="14.5" x14ac:dyDescent="0.35">
      <c r="A16" s="54" t="s">
        <v>22</v>
      </c>
      <c r="B16" s="55">
        <v>4000000</v>
      </c>
      <c r="C16" s="56">
        <v>4.2999999999999997E-2</v>
      </c>
      <c r="D16" s="57">
        <v>45708</v>
      </c>
      <c r="E16" s="58">
        <v>47534</v>
      </c>
      <c r="F16" s="67">
        <v>46073</v>
      </c>
      <c r="G16" s="68">
        <v>46254</v>
      </c>
      <c r="H16" s="56">
        <v>4.3729999999999998E-2</v>
      </c>
      <c r="I16" s="59">
        <v>99.737392999999997</v>
      </c>
      <c r="J16" s="82"/>
      <c r="K16" s="80"/>
      <c r="L16" s="80"/>
      <c r="M16" s="80"/>
      <c r="N16" s="80"/>
      <c r="O16" s="80"/>
      <c r="P16" s="80"/>
      <c r="Q16" s="80"/>
      <c r="R16" s="80"/>
      <c r="S16" s="80"/>
      <c r="T16" s="80"/>
      <c r="U16" s="80"/>
      <c r="V16" s="80"/>
      <c r="W16" s="80"/>
      <c r="X16" s="80"/>
      <c r="Y16" s="80"/>
      <c r="Z16" s="80"/>
      <c r="AA16" s="80"/>
      <c r="AB16" s="80"/>
      <c r="AC16" s="80"/>
      <c r="AD16" s="80"/>
      <c r="AE16" s="80"/>
      <c r="AF16" s="80"/>
      <c r="AG16" s="80"/>
      <c r="AH16" s="80"/>
      <c r="AI16" s="80"/>
      <c r="AJ16" s="80"/>
      <c r="AK16" s="80"/>
    </row>
    <row r="17" spans="1:37" s="116" customFormat="1" ht="14.5" x14ac:dyDescent="0.35">
      <c r="A17" s="54" t="s">
        <v>23</v>
      </c>
      <c r="B17" s="55">
        <v>6000000</v>
      </c>
      <c r="C17" s="56">
        <v>4.3299999999999998E-2</v>
      </c>
      <c r="D17" s="57">
        <v>45708</v>
      </c>
      <c r="E17" s="58">
        <v>47899</v>
      </c>
      <c r="F17" s="67">
        <v>46073</v>
      </c>
      <c r="G17" s="68">
        <v>46254</v>
      </c>
      <c r="H17" s="56">
        <v>4.6739999999999997E-2</v>
      </c>
      <c r="I17" s="59">
        <v>98.506818999999993</v>
      </c>
      <c r="J17" s="82"/>
      <c r="K17" s="80"/>
      <c r="L17" s="80"/>
      <c r="M17" s="80"/>
      <c r="N17" s="80"/>
      <c r="O17" s="80"/>
      <c r="P17" s="80"/>
      <c r="Q17" s="80"/>
      <c r="R17" s="80"/>
      <c r="S17" s="80"/>
      <c r="T17" s="80"/>
      <c r="U17" s="80"/>
      <c r="V17" s="80"/>
      <c r="W17" s="80"/>
      <c r="X17" s="80"/>
      <c r="Y17" s="80"/>
      <c r="Z17" s="80"/>
      <c r="AA17" s="80"/>
      <c r="AB17" s="80"/>
      <c r="AC17" s="80"/>
      <c r="AD17" s="80"/>
      <c r="AE17" s="80"/>
      <c r="AF17" s="80"/>
      <c r="AG17" s="80"/>
      <c r="AH17" s="80"/>
      <c r="AI17" s="80"/>
      <c r="AJ17" s="80"/>
      <c r="AK17" s="80"/>
    </row>
    <row r="18" spans="1:37" s="116" customFormat="1" ht="14.5" x14ac:dyDescent="0.35">
      <c r="A18" s="54" t="s">
        <v>24</v>
      </c>
      <c r="B18" s="55">
        <v>6000000</v>
      </c>
      <c r="C18" s="56">
        <v>4.4999999999999998E-2</v>
      </c>
      <c r="D18" s="57">
        <v>45708</v>
      </c>
      <c r="E18" s="58">
        <v>48264</v>
      </c>
      <c r="F18" s="67">
        <v>46073</v>
      </c>
      <c r="G18" s="68">
        <v>46254</v>
      </c>
      <c r="H18" s="56">
        <v>4.8326000000000001E-2</v>
      </c>
      <c r="I18" s="59">
        <v>98.307580999999999</v>
      </c>
      <c r="J18" s="82"/>
      <c r="K18" s="80"/>
      <c r="L18" s="80"/>
      <c r="M18" s="80"/>
      <c r="N18" s="80"/>
      <c r="O18" s="80"/>
      <c r="P18" s="80"/>
      <c r="Q18" s="80"/>
      <c r="R18" s="80"/>
      <c r="S18" s="80"/>
      <c r="T18" s="80"/>
      <c r="U18" s="80"/>
      <c r="V18" s="80"/>
      <c r="W18" s="80"/>
      <c r="X18" s="80"/>
      <c r="Y18" s="80"/>
      <c r="Z18" s="80"/>
      <c r="AA18" s="80"/>
      <c r="AB18" s="80"/>
      <c r="AC18" s="80"/>
      <c r="AD18" s="80"/>
      <c r="AE18" s="80"/>
      <c r="AF18" s="80"/>
      <c r="AG18" s="80"/>
      <c r="AH18" s="80"/>
      <c r="AI18" s="80"/>
      <c r="AJ18" s="80"/>
      <c r="AK18" s="80"/>
    </row>
    <row r="19" spans="1:37" s="116" customFormat="1" ht="14.5" x14ac:dyDescent="0.35">
      <c r="A19" s="54" t="s">
        <v>25</v>
      </c>
      <c r="B19" s="55">
        <v>5000000</v>
      </c>
      <c r="C19" s="56">
        <v>0.05</v>
      </c>
      <c r="D19" s="57">
        <v>45743</v>
      </c>
      <c r="E19" s="58">
        <v>48300</v>
      </c>
      <c r="F19" s="67">
        <v>46108</v>
      </c>
      <c r="G19" s="68">
        <v>46292</v>
      </c>
      <c r="H19" s="56">
        <v>4.8472000000000001E-2</v>
      </c>
      <c r="I19" s="59">
        <v>100.785465</v>
      </c>
      <c r="J19" s="82"/>
      <c r="K19" s="80"/>
      <c r="L19" s="80"/>
      <c r="M19" s="80"/>
      <c r="N19" s="80"/>
      <c r="O19" s="80"/>
      <c r="P19" s="80"/>
      <c r="Q19" s="80"/>
      <c r="R19" s="80"/>
      <c r="S19" s="80"/>
      <c r="T19" s="80"/>
      <c r="U19" s="80"/>
      <c r="V19" s="80"/>
      <c r="W19" s="80"/>
      <c r="X19" s="80"/>
      <c r="Y19" s="80"/>
      <c r="Z19" s="80"/>
      <c r="AA19" s="80"/>
      <c r="AB19" s="80"/>
      <c r="AC19" s="80"/>
      <c r="AD19" s="80"/>
      <c r="AE19" s="80"/>
      <c r="AF19" s="80"/>
      <c r="AG19" s="80"/>
      <c r="AH19" s="80"/>
      <c r="AI19" s="80"/>
      <c r="AJ19" s="80"/>
      <c r="AK19" s="80"/>
    </row>
    <row r="20" spans="1:37" s="116" customFormat="1" ht="14.5" x14ac:dyDescent="0.35">
      <c r="A20" s="54" t="s">
        <v>26</v>
      </c>
      <c r="B20" s="55">
        <v>3000000</v>
      </c>
      <c r="C20" s="56">
        <v>5.33E-2</v>
      </c>
      <c r="D20" s="57">
        <v>45757</v>
      </c>
      <c r="E20" s="58">
        <v>47948</v>
      </c>
      <c r="F20" s="67">
        <v>45940</v>
      </c>
      <c r="G20" s="68">
        <v>46122</v>
      </c>
      <c r="H20" s="56">
        <v>4.7044999999999997E-2</v>
      </c>
      <c r="I20" s="59">
        <v>102.77006299999999</v>
      </c>
      <c r="J20" s="82"/>
      <c r="K20" s="80"/>
      <c r="L20" s="80"/>
      <c r="M20" s="80"/>
      <c r="N20" s="80"/>
      <c r="O20" s="80"/>
      <c r="P20" s="80"/>
      <c r="Q20" s="80"/>
      <c r="R20" s="80"/>
      <c r="S20" s="80"/>
      <c r="T20" s="80"/>
      <c r="U20" s="80"/>
      <c r="V20" s="80"/>
      <c r="W20" s="80"/>
      <c r="X20" s="80"/>
      <c r="Y20" s="80"/>
      <c r="Z20" s="80"/>
      <c r="AA20" s="80"/>
      <c r="AB20" s="80"/>
      <c r="AC20" s="80"/>
      <c r="AD20" s="80"/>
      <c r="AE20" s="80"/>
      <c r="AF20" s="80"/>
      <c r="AG20" s="80"/>
      <c r="AH20" s="80"/>
      <c r="AI20" s="80"/>
      <c r="AJ20" s="80"/>
      <c r="AK20" s="80"/>
    </row>
    <row r="21" spans="1:37" s="116" customFormat="1" ht="14.5" x14ac:dyDescent="0.35">
      <c r="A21" s="54" t="s">
        <v>27</v>
      </c>
      <c r="B21" s="55">
        <v>5000000</v>
      </c>
      <c r="C21" s="56">
        <v>0.05</v>
      </c>
      <c r="D21" s="58">
        <v>45778</v>
      </c>
      <c r="E21" s="58">
        <v>48335</v>
      </c>
      <c r="F21" s="67">
        <v>45962</v>
      </c>
      <c r="G21" s="68">
        <v>46143</v>
      </c>
      <c r="H21" s="56">
        <v>4.8617E-2</v>
      </c>
      <c r="I21" s="59">
        <v>100.716785</v>
      </c>
      <c r="J21" s="82"/>
      <c r="K21" s="80"/>
      <c r="L21" s="80"/>
      <c r="M21" s="80"/>
      <c r="N21" s="80"/>
      <c r="O21" s="80"/>
      <c r="P21" s="80"/>
      <c r="Q21" s="80"/>
      <c r="R21" s="80"/>
      <c r="S21" s="80"/>
      <c r="T21" s="80"/>
      <c r="U21" s="80"/>
      <c r="V21" s="80"/>
      <c r="W21" s="80"/>
      <c r="X21" s="80"/>
      <c r="Y21" s="80"/>
      <c r="Z21" s="80"/>
      <c r="AA21" s="80"/>
      <c r="AB21" s="80"/>
      <c r="AC21" s="80"/>
      <c r="AD21" s="80"/>
      <c r="AE21" s="80"/>
      <c r="AF21" s="80"/>
      <c r="AG21" s="80"/>
      <c r="AH21" s="80"/>
      <c r="AI21" s="80"/>
      <c r="AJ21" s="80"/>
      <c r="AK21" s="80"/>
    </row>
    <row r="22" spans="1:37" s="116" customFormat="1" ht="14.5" x14ac:dyDescent="0.35">
      <c r="A22" s="54" t="s">
        <v>28</v>
      </c>
      <c r="B22" s="55">
        <v>500000</v>
      </c>
      <c r="C22" s="56">
        <v>0.03</v>
      </c>
      <c r="D22" s="58">
        <v>45799</v>
      </c>
      <c r="E22" s="58">
        <v>46529</v>
      </c>
      <c r="F22" s="67">
        <v>45983</v>
      </c>
      <c r="G22" s="68">
        <v>46164</v>
      </c>
      <c r="H22" s="56">
        <v>2.4597999999999998E-2</v>
      </c>
      <c r="I22" s="59">
        <v>100.603646</v>
      </c>
      <c r="J22" s="82"/>
      <c r="K22" s="80"/>
      <c r="L22" s="80"/>
      <c r="M22" s="80"/>
      <c r="N22" s="80"/>
      <c r="O22" s="80"/>
      <c r="P22" s="80"/>
      <c r="Q22" s="80"/>
      <c r="R22" s="80"/>
      <c r="S22" s="80"/>
      <c r="T22" s="80"/>
      <c r="U22" s="80"/>
      <c r="V22" s="80"/>
      <c r="W22" s="80"/>
      <c r="X22" s="80"/>
      <c r="Y22" s="80"/>
      <c r="Z22" s="80"/>
      <c r="AA22" s="80"/>
      <c r="AB22" s="80"/>
      <c r="AC22" s="80"/>
      <c r="AD22" s="80"/>
      <c r="AE22" s="80"/>
      <c r="AF22" s="80"/>
      <c r="AG22" s="80"/>
      <c r="AH22" s="80"/>
      <c r="AI22" s="80"/>
      <c r="AJ22" s="80"/>
      <c r="AK22" s="80"/>
    </row>
    <row r="23" spans="1:37" s="116" customFormat="1" ht="14.5" x14ac:dyDescent="0.35">
      <c r="A23" s="54" t="s">
        <v>29</v>
      </c>
      <c r="B23" s="55">
        <v>2000000</v>
      </c>
      <c r="C23" s="56">
        <v>5.1999999999999998E-2</v>
      </c>
      <c r="D23" s="58">
        <v>45799</v>
      </c>
      <c r="E23" s="58">
        <v>47625</v>
      </c>
      <c r="F23" s="67">
        <v>45983</v>
      </c>
      <c r="G23" s="68">
        <v>46164</v>
      </c>
      <c r="H23" s="56">
        <v>4.4863E-2</v>
      </c>
      <c r="I23" s="59">
        <v>102.665634</v>
      </c>
      <c r="J23" s="82"/>
      <c r="K23" s="80"/>
      <c r="L23" s="80"/>
      <c r="M23" s="80"/>
      <c r="N23" s="80"/>
      <c r="O23" s="80"/>
      <c r="P23" s="80"/>
      <c r="Q23" s="80"/>
      <c r="R23" s="80"/>
      <c r="S23" s="80"/>
      <c r="T23" s="80"/>
      <c r="U23" s="80"/>
      <c r="V23" s="80"/>
      <c r="W23" s="80"/>
      <c r="X23" s="80"/>
      <c r="Y23" s="80"/>
      <c r="Z23" s="80"/>
      <c r="AA23" s="80"/>
      <c r="AB23" s="80"/>
      <c r="AC23" s="80"/>
      <c r="AD23" s="80"/>
      <c r="AE23" s="80"/>
      <c r="AF23" s="80"/>
      <c r="AG23" s="80"/>
      <c r="AH23" s="80"/>
      <c r="AI23" s="80"/>
      <c r="AJ23" s="80"/>
      <c r="AK23" s="80"/>
    </row>
    <row r="24" spans="1:37" s="116" customFormat="1" ht="14.5" x14ac:dyDescent="0.35">
      <c r="A24" s="54" t="s">
        <v>30</v>
      </c>
      <c r="B24" s="55">
        <v>7500000</v>
      </c>
      <c r="C24" s="56">
        <v>5.3199999999999997E-2</v>
      </c>
      <c r="D24" s="58">
        <v>45799</v>
      </c>
      <c r="E24" s="58">
        <v>47990</v>
      </c>
      <c r="F24" s="67">
        <v>45983</v>
      </c>
      <c r="G24" s="68">
        <v>46164</v>
      </c>
      <c r="H24" s="56">
        <v>4.7215E-2</v>
      </c>
      <c r="I24" s="59">
        <v>102.698701</v>
      </c>
      <c r="J24" s="82"/>
      <c r="K24" s="80"/>
      <c r="L24" s="80"/>
      <c r="M24" s="80"/>
      <c r="N24" s="80"/>
      <c r="O24" s="80"/>
      <c r="P24" s="80"/>
      <c r="Q24" s="80"/>
      <c r="R24" s="80"/>
      <c r="S24" s="80"/>
      <c r="T24" s="80"/>
      <c r="U24" s="80"/>
      <c r="V24" s="80"/>
      <c r="W24" s="80"/>
      <c r="X24" s="80"/>
      <c r="Y24" s="80"/>
      <c r="Z24" s="80"/>
      <c r="AA24" s="80"/>
      <c r="AB24" s="80"/>
      <c r="AC24" s="80"/>
      <c r="AD24" s="80"/>
      <c r="AE24" s="80"/>
      <c r="AF24" s="80"/>
      <c r="AG24" s="80"/>
      <c r="AH24" s="80"/>
      <c r="AI24" s="80"/>
      <c r="AJ24" s="80"/>
      <c r="AK24" s="80"/>
    </row>
    <row r="25" spans="1:37" s="116" customFormat="1" ht="14.5" x14ac:dyDescent="0.35">
      <c r="A25" s="54" t="s">
        <v>31</v>
      </c>
      <c r="B25" s="55">
        <v>3000000</v>
      </c>
      <c r="C25" s="56">
        <v>0.03</v>
      </c>
      <c r="D25" s="58">
        <v>45883</v>
      </c>
      <c r="E25" s="58">
        <v>46613</v>
      </c>
      <c r="F25" s="67">
        <v>46067</v>
      </c>
      <c r="G25" s="68">
        <v>46248</v>
      </c>
      <c r="H25" s="56">
        <v>2.6047000000000001E-2</v>
      </c>
      <c r="I25" s="59">
        <v>100.52898399999999</v>
      </c>
      <c r="J25" s="82"/>
      <c r="K25" s="80"/>
      <c r="L25" s="80"/>
      <c r="M25" s="80"/>
      <c r="N25" s="80"/>
      <c r="O25" s="80"/>
      <c r="P25" s="80"/>
      <c r="Q25" s="80"/>
      <c r="R25" s="80"/>
      <c r="S25" s="80"/>
      <c r="T25" s="80"/>
      <c r="U25" s="80"/>
      <c r="V25" s="80"/>
      <c r="W25" s="80"/>
      <c r="X25" s="80"/>
      <c r="Y25" s="80"/>
      <c r="Z25" s="80"/>
      <c r="AA25" s="80"/>
      <c r="AB25" s="80"/>
      <c r="AC25" s="80"/>
      <c r="AD25" s="80"/>
      <c r="AE25" s="80"/>
      <c r="AF25" s="80"/>
      <c r="AG25" s="80"/>
      <c r="AH25" s="80"/>
      <c r="AI25" s="80"/>
      <c r="AJ25" s="80"/>
      <c r="AK25" s="80"/>
    </row>
    <row r="26" spans="1:37" s="116" customFormat="1" ht="14.5" x14ac:dyDescent="0.35">
      <c r="A26" s="54" t="s">
        <v>32</v>
      </c>
      <c r="B26" s="55">
        <v>3000000</v>
      </c>
      <c r="C26" s="56">
        <v>3.73E-2</v>
      </c>
      <c r="D26" s="58">
        <v>45883</v>
      </c>
      <c r="E26" s="58">
        <v>46979</v>
      </c>
      <c r="F26" s="67">
        <v>46067</v>
      </c>
      <c r="G26" s="68">
        <v>46248</v>
      </c>
      <c r="H26" s="56">
        <v>3.2665E-2</v>
      </c>
      <c r="I26" s="59">
        <v>101.04844</v>
      </c>
      <c r="J26" s="82"/>
      <c r="K26" s="80"/>
      <c r="L26" s="80"/>
      <c r="M26" s="80"/>
      <c r="N26" s="80"/>
      <c r="O26" s="80"/>
      <c r="P26" s="80"/>
      <c r="Q26" s="80"/>
      <c r="R26" s="80"/>
      <c r="S26" s="80"/>
      <c r="T26" s="80"/>
      <c r="U26" s="80"/>
      <c r="V26" s="80"/>
      <c r="W26" s="80"/>
      <c r="X26" s="80"/>
      <c r="Y26" s="80"/>
      <c r="Z26" s="80"/>
      <c r="AA26" s="80"/>
      <c r="AB26" s="80"/>
      <c r="AC26" s="80"/>
      <c r="AD26" s="80"/>
      <c r="AE26" s="80"/>
      <c r="AF26" s="80"/>
      <c r="AG26" s="80"/>
      <c r="AH26" s="80"/>
      <c r="AI26" s="80"/>
      <c r="AJ26" s="80"/>
      <c r="AK26" s="80"/>
    </row>
    <row r="27" spans="1:37" s="116" customFormat="1" ht="14.5" x14ac:dyDescent="0.35">
      <c r="A27" s="54" t="s">
        <v>33</v>
      </c>
      <c r="B27" s="55">
        <v>3000000</v>
      </c>
      <c r="C27" s="56">
        <v>4.4699999999999997E-2</v>
      </c>
      <c r="D27" s="58">
        <v>45883</v>
      </c>
      <c r="E27" s="58">
        <v>47344</v>
      </c>
      <c r="F27" s="67">
        <v>46067</v>
      </c>
      <c r="G27" s="68">
        <v>46248</v>
      </c>
      <c r="H27" s="56">
        <v>3.9877999999999997E-2</v>
      </c>
      <c r="I27" s="59">
        <v>101.50483</v>
      </c>
      <c r="J27" s="82"/>
      <c r="K27" s="80"/>
      <c r="L27" s="80"/>
      <c r="M27" s="80"/>
      <c r="N27" s="80"/>
      <c r="O27" s="80"/>
      <c r="P27" s="80"/>
      <c r="Q27" s="80"/>
      <c r="R27" s="80"/>
      <c r="S27" s="80"/>
      <c r="T27" s="80"/>
      <c r="U27" s="80"/>
      <c r="V27" s="80"/>
      <c r="W27" s="80"/>
      <c r="X27" s="80"/>
      <c r="Y27" s="80"/>
      <c r="Z27" s="80"/>
      <c r="AA27" s="80"/>
      <c r="AB27" s="80"/>
      <c r="AC27" s="80"/>
      <c r="AD27" s="80"/>
      <c r="AE27" s="80"/>
      <c r="AF27" s="80"/>
      <c r="AG27" s="80"/>
      <c r="AH27" s="80"/>
      <c r="AI27" s="80"/>
      <c r="AJ27" s="80"/>
      <c r="AK27" s="80"/>
    </row>
    <row r="28" spans="1:37" s="116" customFormat="1" ht="14.5" x14ac:dyDescent="0.35">
      <c r="A28" s="54" t="s">
        <v>34</v>
      </c>
      <c r="B28" s="55">
        <v>3000000</v>
      </c>
      <c r="C28" s="56">
        <v>0.03</v>
      </c>
      <c r="D28" s="58">
        <v>45911</v>
      </c>
      <c r="E28" s="58">
        <v>46641</v>
      </c>
      <c r="F28" s="67">
        <v>46092</v>
      </c>
      <c r="G28" s="68">
        <v>46276</v>
      </c>
      <c r="H28" s="56">
        <v>2.6530999999999999E-2</v>
      </c>
      <c r="I28" s="59">
        <v>100.487872</v>
      </c>
      <c r="J28" s="82"/>
      <c r="K28" s="80"/>
      <c r="L28" s="80"/>
      <c r="M28" s="80"/>
      <c r="N28" s="80"/>
      <c r="O28" s="80"/>
      <c r="P28" s="80"/>
      <c r="Q28" s="80"/>
      <c r="R28" s="80"/>
      <c r="S28" s="80"/>
      <c r="T28" s="80"/>
      <c r="U28" s="80"/>
      <c r="V28" s="80"/>
      <c r="W28" s="80"/>
      <c r="X28" s="80"/>
      <c r="Y28" s="80"/>
      <c r="Z28" s="80"/>
      <c r="AA28" s="80"/>
      <c r="AB28" s="80"/>
      <c r="AC28" s="80"/>
      <c r="AD28" s="80"/>
      <c r="AE28" s="80"/>
      <c r="AF28" s="80"/>
      <c r="AG28" s="80"/>
      <c r="AH28" s="80"/>
      <c r="AI28" s="80"/>
      <c r="AJ28" s="80"/>
      <c r="AK28" s="80"/>
    </row>
    <row r="29" spans="1:37" s="116" customFormat="1" ht="14.5" x14ac:dyDescent="0.35">
      <c r="A29" s="54" t="s">
        <v>35</v>
      </c>
      <c r="B29" s="55">
        <v>4000000</v>
      </c>
      <c r="C29" s="56">
        <v>3.73E-2</v>
      </c>
      <c r="D29" s="58">
        <v>45911</v>
      </c>
      <c r="E29" s="58">
        <v>47007</v>
      </c>
      <c r="F29" s="67">
        <v>46092</v>
      </c>
      <c r="G29" s="68">
        <v>46276</v>
      </c>
      <c r="H29" s="56">
        <v>3.3210000000000003E-2</v>
      </c>
      <c r="I29" s="59">
        <v>100.951668</v>
      </c>
      <c r="J29" s="82"/>
      <c r="K29" s="80"/>
      <c r="L29" s="80"/>
      <c r="M29" s="80"/>
      <c r="N29" s="80"/>
      <c r="O29" s="80"/>
      <c r="P29" s="80"/>
      <c r="Q29" s="80"/>
      <c r="R29" s="80"/>
      <c r="S29" s="80"/>
      <c r="T29" s="80"/>
      <c r="U29" s="80"/>
      <c r="V29" s="80"/>
      <c r="W29" s="80"/>
      <c r="X29" s="80"/>
      <c r="Y29" s="80"/>
      <c r="Z29" s="80"/>
      <c r="AA29" s="80"/>
      <c r="AB29" s="80"/>
      <c r="AC29" s="80"/>
      <c r="AD29" s="80"/>
      <c r="AE29" s="80"/>
      <c r="AF29" s="80"/>
      <c r="AG29" s="80"/>
      <c r="AH29" s="80"/>
      <c r="AI29" s="80"/>
      <c r="AJ29" s="80"/>
      <c r="AK29" s="80"/>
    </row>
    <row r="30" spans="1:37" s="116" customFormat="1" ht="14.5" x14ac:dyDescent="0.35">
      <c r="A30" s="54" t="s">
        <v>36</v>
      </c>
      <c r="B30" s="55">
        <v>4000000</v>
      </c>
      <c r="C30" s="56">
        <v>4.4699999999999997E-2</v>
      </c>
      <c r="D30" s="58">
        <v>45911</v>
      </c>
      <c r="E30" s="58">
        <v>47372</v>
      </c>
      <c r="F30" s="67">
        <v>46092</v>
      </c>
      <c r="G30" s="68">
        <v>46276</v>
      </c>
      <c r="H30" s="56">
        <v>4.0445000000000002E-2</v>
      </c>
      <c r="I30" s="59">
        <v>101.353655</v>
      </c>
      <c r="J30" s="82"/>
      <c r="K30" s="80"/>
      <c r="L30" s="80"/>
      <c r="M30" s="80"/>
      <c r="N30" s="80"/>
      <c r="O30" s="80"/>
      <c r="P30" s="80"/>
      <c r="Q30" s="80"/>
      <c r="R30" s="80"/>
      <c r="S30" s="80"/>
      <c r="T30" s="80"/>
      <c r="U30" s="80"/>
      <c r="V30" s="80"/>
      <c r="W30" s="80"/>
      <c r="X30" s="80"/>
      <c r="Y30" s="80"/>
      <c r="Z30" s="80"/>
      <c r="AA30" s="80"/>
      <c r="AB30" s="80"/>
      <c r="AC30" s="80"/>
      <c r="AD30" s="80"/>
      <c r="AE30" s="80"/>
      <c r="AF30" s="80"/>
      <c r="AG30" s="80"/>
      <c r="AH30" s="80"/>
      <c r="AI30" s="80"/>
      <c r="AJ30" s="80"/>
      <c r="AK30" s="80"/>
    </row>
    <row r="31" spans="1:37" s="116" customFormat="1" ht="14.5" x14ac:dyDescent="0.35">
      <c r="A31" s="54" t="s">
        <v>37</v>
      </c>
      <c r="B31" s="55">
        <v>8000000</v>
      </c>
      <c r="C31" s="56">
        <v>4.9000000000000002E-2</v>
      </c>
      <c r="D31" s="58">
        <v>45911</v>
      </c>
      <c r="E31" s="58">
        <v>47737</v>
      </c>
      <c r="F31" s="67">
        <v>46092</v>
      </c>
      <c r="G31" s="68">
        <v>46276</v>
      </c>
      <c r="H31" s="56">
        <v>4.5629999999999997E-2</v>
      </c>
      <c r="I31" s="59">
        <v>101.339573</v>
      </c>
      <c r="J31" s="82"/>
      <c r="K31" s="80"/>
      <c r="L31" s="80"/>
      <c r="M31" s="80"/>
      <c r="N31" s="80"/>
      <c r="O31" s="80"/>
      <c r="P31" s="80"/>
      <c r="Q31" s="80"/>
      <c r="R31" s="80"/>
      <c r="S31" s="80"/>
      <c r="T31" s="80"/>
      <c r="U31" s="80"/>
      <c r="V31" s="80"/>
      <c r="W31" s="80"/>
      <c r="X31" s="80"/>
      <c r="Y31" s="80"/>
      <c r="Z31" s="80"/>
      <c r="AA31" s="80"/>
      <c r="AB31" s="80"/>
      <c r="AC31" s="80"/>
      <c r="AD31" s="80"/>
      <c r="AE31" s="80"/>
      <c r="AF31" s="80"/>
      <c r="AG31" s="80"/>
      <c r="AH31" s="80"/>
      <c r="AI31" s="80"/>
      <c r="AJ31" s="80"/>
      <c r="AK31" s="80"/>
    </row>
    <row r="32" spans="1:37" s="116" customFormat="1" ht="14.5" x14ac:dyDescent="0.35">
      <c r="A32" s="54" t="s">
        <v>38</v>
      </c>
      <c r="B32" s="55">
        <v>1000000</v>
      </c>
      <c r="C32" s="56">
        <v>0.05</v>
      </c>
      <c r="D32" s="58">
        <v>45911</v>
      </c>
      <c r="E32" s="58">
        <v>48468</v>
      </c>
      <c r="F32" s="67">
        <v>46092</v>
      </c>
      <c r="G32" s="68">
        <v>46276</v>
      </c>
      <c r="H32" s="56">
        <v>4.9170999999999999E-2</v>
      </c>
      <c r="I32" s="59">
        <v>100.450298</v>
      </c>
      <c r="J32" s="82"/>
      <c r="K32" s="80"/>
      <c r="L32" s="80"/>
      <c r="M32" s="80"/>
      <c r="N32" s="80"/>
      <c r="O32" s="80"/>
      <c r="P32" s="80"/>
      <c r="Q32" s="80"/>
      <c r="R32" s="80"/>
      <c r="S32" s="80"/>
      <c r="T32" s="80"/>
      <c r="U32" s="80"/>
      <c r="V32" s="80"/>
      <c r="W32" s="80"/>
      <c r="X32" s="80"/>
      <c r="Y32" s="80"/>
      <c r="Z32" s="80"/>
      <c r="AA32" s="80"/>
      <c r="AB32" s="80"/>
      <c r="AC32" s="80"/>
      <c r="AD32" s="80"/>
      <c r="AE32" s="80"/>
      <c r="AF32" s="80"/>
      <c r="AG32" s="80"/>
      <c r="AH32" s="80"/>
      <c r="AI32" s="80"/>
      <c r="AJ32" s="80"/>
      <c r="AK32" s="80"/>
    </row>
    <row r="33" spans="1:37" s="116" customFormat="1" ht="14.5" x14ac:dyDescent="0.35">
      <c r="A33" s="54" t="s">
        <v>39</v>
      </c>
      <c r="B33" s="55">
        <v>5000000</v>
      </c>
      <c r="C33" s="56">
        <v>3.7100000000000001E-2</v>
      </c>
      <c r="D33" s="58">
        <v>45953</v>
      </c>
      <c r="E33" s="58">
        <v>47049</v>
      </c>
      <c r="F33" s="67">
        <v>45953</v>
      </c>
      <c r="G33" s="68">
        <v>46135</v>
      </c>
      <c r="H33" s="56">
        <v>3.4027000000000002E-2</v>
      </c>
      <c r="I33" s="59">
        <v>100.74648999999999</v>
      </c>
      <c r="J33" s="82"/>
      <c r="K33" s="80"/>
      <c r="L33" s="80"/>
      <c r="M33" s="80"/>
      <c r="N33" s="80"/>
      <c r="O33" s="80"/>
      <c r="P33" s="80"/>
      <c r="Q33" s="80"/>
      <c r="R33" s="80"/>
      <c r="S33" s="80"/>
      <c r="T33" s="80"/>
      <c r="U33" s="80"/>
      <c r="V33" s="80"/>
      <c r="W33" s="80"/>
      <c r="X33" s="80"/>
      <c r="Y33" s="80"/>
      <c r="Z33" s="80"/>
      <c r="AA33" s="80"/>
      <c r="AB33" s="80"/>
      <c r="AC33" s="80"/>
      <c r="AD33" s="80"/>
      <c r="AE33" s="80"/>
      <c r="AF33" s="80"/>
      <c r="AG33" s="80"/>
      <c r="AH33" s="80"/>
      <c r="AI33" s="80"/>
      <c r="AJ33" s="80"/>
      <c r="AK33" s="80"/>
    </row>
    <row r="34" spans="1:37" s="116" customFormat="1" ht="14.5" x14ac:dyDescent="0.35">
      <c r="A34" s="54" t="s">
        <v>40</v>
      </c>
      <c r="B34" s="55">
        <v>5000000</v>
      </c>
      <c r="C34" s="56">
        <v>4.4499999999999998E-2</v>
      </c>
      <c r="D34" s="58">
        <v>45953</v>
      </c>
      <c r="E34" s="58">
        <v>47414</v>
      </c>
      <c r="F34" s="67">
        <v>45953</v>
      </c>
      <c r="G34" s="68">
        <v>46135</v>
      </c>
      <c r="H34" s="56">
        <v>4.1297E-2</v>
      </c>
      <c r="I34" s="59">
        <v>101.048734</v>
      </c>
      <c r="J34" s="82"/>
      <c r="K34" s="80"/>
      <c r="L34" s="80"/>
      <c r="M34" s="80"/>
      <c r="N34" s="80"/>
      <c r="O34" s="80"/>
      <c r="P34" s="80"/>
      <c r="Q34" s="80"/>
      <c r="R34" s="80"/>
      <c r="S34" s="80"/>
      <c r="T34" s="80"/>
      <c r="U34" s="80"/>
      <c r="V34" s="80"/>
      <c r="W34" s="80"/>
      <c r="X34" s="80"/>
      <c r="Y34" s="80"/>
      <c r="Z34" s="80"/>
      <c r="AA34" s="80"/>
      <c r="AB34" s="80"/>
      <c r="AC34" s="80"/>
      <c r="AD34" s="80"/>
      <c r="AE34" s="80"/>
      <c r="AF34" s="80"/>
      <c r="AG34" s="80"/>
      <c r="AH34" s="80"/>
      <c r="AI34" s="80"/>
      <c r="AJ34" s="80"/>
      <c r="AK34" s="80"/>
    </row>
    <row r="35" spans="1:37" s="116" customFormat="1" ht="14.5" x14ac:dyDescent="0.35">
      <c r="A35" s="54" t="s">
        <v>41</v>
      </c>
      <c r="B35" s="55">
        <v>5000000</v>
      </c>
      <c r="C35" s="56">
        <v>4.7E-2</v>
      </c>
      <c r="D35" s="58">
        <v>45953</v>
      </c>
      <c r="E35" s="58">
        <v>47779</v>
      </c>
      <c r="F35" s="67">
        <v>45953</v>
      </c>
      <c r="G35" s="68">
        <v>46135</v>
      </c>
      <c r="H35" s="56">
        <v>4.5918E-2</v>
      </c>
      <c r="I35" s="59">
        <v>100.437956</v>
      </c>
      <c r="J35" s="82"/>
      <c r="K35" s="80"/>
      <c r="L35" s="80"/>
      <c r="M35" s="80"/>
      <c r="N35" s="80"/>
      <c r="O35" s="80"/>
      <c r="P35" s="80"/>
      <c r="Q35" s="80"/>
      <c r="R35" s="80"/>
      <c r="S35" s="80"/>
      <c r="T35" s="80"/>
      <c r="U35" s="80"/>
      <c r="V35" s="80"/>
      <c r="W35" s="80"/>
      <c r="X35" s="80"/>
      <c r="Y35" s="80"/>
      <c r="Z35" s="80"/>
      <c r="AA35" s="80"/>
      <c r="AB35" s="80"/>
      <c r="AC35" s="80"/>
      <c r="AD35" s="80"/>
      <c r="AE35" s="80"/>
      <c r="AF35" s="80"/>
      <c r="AG35" s="80"/>
      <c r="AH35" s="80"/>
      <c r="AI35" s="80"/>
      <c r="AJ35" s="80"/>
      <c r="AK35" s="80"/>
    </row>
    <row r="36" spans="1:37" s="116" customFormat="1" ht="14.5" x14ac:dyDescent="0.35">
      <c r="A36" s="54" t="s">
        <v>42</v>
      </c>
      <c r="B36" s="55">
        <v>4000000</v>
      </c>
      <c r="C36" s="56">
        <v>0.03</v>
      </c>
      <c r="D36" s="58">
        <v>45988</v>
      </c>
      <c r="E36" s="58">
        <v>46718</v>
      </c>
      <c r="F36" s="67">
        <v>45988</v>
      </c>
      <c r="G36" s="68">
        <v>46169</v>
      </c>
      <c r="H36" s="56">
        <v>2.7859999999999999E-2</v>
      </c>
      <c r="I36" s="59">
        <v>100.34205300000001</v>
      </c>
      <c r="J36" s="82"/>
      <c r="K36" s="80"/>
      <c r="L36" s="80"/>
      <c r="M36" s="80"/>
      <c r="N36" s="80"/>
      <c r="O36" s="80"/>
      <c r="P36" s="80"/>
      <c r="Q36" s="80"/>
      <c r="R36" s="80"/>
      <c r="S36" s="80"/>
      <c r="T36" s="80"/>
      <c r="U36" s="80"/>
      <c r="V36" s="80"/>
      <c r="W36" s="80"/>
      <c r="X36" s="80"/>
      <c r="Y36" s="80"/>
      <c r="Z36" s="80"/>
      <c r="AA36" s="80"/>
      <c r="AB36" s="80"/>
      <c r="AC36" s="80"/>
      <c r="AD36" s="80"/>
      <c r="AE36" s="80"/>
      <c r="AF36" s="80"/>
      <c r="AG36" s="80"/>
      <c r="AH36" s="80"/>
      <c r="AI36" s="80"/>
      <c r="AJ36" s="80"/>
      <c r="AK36" s="80"/>
    </row>
    <row r="37" spans="1:37" s="116" customFormat="1" ht="14.5" x14ac:dyDescent="0.35">
      <c r="A37" s="54" t="s">
        <v>43</v>
      </c>
      <c r="B37" s="55">
        <v>4000000</v>
      </c>
      <c r="C37" s="56">
        <v>3.7100000000000001E-2</v>
      </c>
      <c r="D37" s="58">
        <v>45988</v>
      </c>
      <c r="E37" s="58">
        <v>47084</v>
      </c>
      <c r="F37" s="67">
        <v>45988</v>
      </c>
      <c r="G37" s="68">
        <v>46169</v>
      </c>
      <c r="H37" s="56">
        <v>3.4707000000000002E-2</v>
      </c>
      <c r="I37" s="59">
        <v>100.599062</v>
      </c>
      <c r="J37" s="82"/>
      <c r="K37" s="80"/>
      <c r="L37" s="80"/>
      <c r="M37" s="80"/>
      <c r="N37" s="80"/>
      <c r="O37" s="80"/>
      <c r="P37" s="80"/>
      <c r="Q37" s="80"/>
      <c r="R37" s="80"/>
      <c r="S37" s="80"/>
      <c r="T37" s="80"/>
      <c r="U37" s="80"/>
      <c r="V37" s="80"/>
      <c r="W37" s="80"/>
      <c r="X37" s="80"/>
      <c r="Y37" s="80"/>
      <c r="Z37" s="80"/>
      <c r="AA37" s="80"/>
      <c r="AB37" s="80"/>
      <c r="AC37" s="80"/>
      <c r="AD37" s="80"/>
      <c r="AE37" s="80"/>
      <c r="AF37" s="80"/>
      <c r="AG37" s="80"/>
      <c r="AH37" s="80"/>
      <c r="AI37" s="80"/>
      <c r="AJ37" s="80"/>
      <c r="AK37" s="80"/>
    </row>
    <row r="38" spans="1:37" s="116" customFormat="1" ht="14.5" x14ac:dyDescent="0.35">
      <c r="A38" s="54" t="s">
        <v>44</v>
      </c>
      <c r="B38" s="55">
        <v>6000000</v>
      </c>
      <c r="C38" s="56">
        <v>4.4499999999999998E-2</v>
      </c>
      <c r="D38" s="58">
        <v>45988</v>
      </c>
      <c r="E38" s="58">
        <v>47449</v>
      </c>
      <c r="F38" s="67">
        <v>45988</v>
      </c>
      <c r="G38" s="68">
        <v>46169</v>
      </c>
      <c r="H38" s="56">
        <v>4.2006000000000002E-2</v>
      </c>
      <c r="I38" s="59">
        <v>100.83245100000001</v>
      </c>
      <c r="J38" s="82"/>
      <c r="K38" s="80"/>
      <c r="L38" s="80"/>
      <c r="M38" s="80"/>
      <c r="N38" s="80"/>
      <c r="O38" s="80"/>
      <c r="P38" s="80"/>
      <c r="Q38" s="80"/>
      <c r="R38" s="80"/>
      <c r="S38" s="80"/>
      <c r="T38" s="80"/>
      <c r="U38" s="80"/>
      <c r="V38" s="80"/>
      <c r="W38" s="80"/>
      <c r="X38" s="80"/>
      <c r="Y38" s="80"/>
      <c r="Z38" s="80"/>
      <c r="AA38" s="80"/>
      <c r="AB38" s="80"/>
      <c r="AC38" s="80"/>
      <c r="AD38" s="80"/>
      <c r="AE38" s="80"/>
      <c r="AF38" s="80"/>
      <c r="AG38" s="80"/>
      <c r="AH38" s="80"/>
      <c r="AI38" s="80"/>
      <c r="AJ38" s="80"/>
      <c r="AK38" s="80"/>
    </row>
    <row r="39" spans="1:37" s="116" customFormat="1" ht="14.5" x14ac:dyDescent="0.35">
      <c r="A39" s="54" t="s">
        <v>45</v>
      </c>
      <c r="B39" s="55">
        <v>3000000</v>
      </c>
      <c r="C39" s="56">
        <v>4.7E-2</v>
      </c>
      <c r="D39" s="58">
        <v>45988</v>
      </c>
      <c r="E39" s="58">
        <v>47814</v>
      </c>
      <c r="F39" s="67">
        <v>45988</v>
      </c>
      <c r="G39" s="68">
        <v>46169</v>
      </c>
      <c r="H39" s="56">
        <v>4.6157999999999998E-2</v>
      </c>
      <c r="I39" s="59">
        <v>100.343479</v>
      </c>
      <c r="J39" s="82"/>
      <c r="K39" s="80"/>
      <c r="L39" s="80"/>
      <c r="M39" s="80"/>
      <c r="N39" s="80"/>
      <c r="O39" s="80"/>
      <c r="P39" s="80"/>
      <c r="Q39" s="80"/>
      <c r="R39" s="80"/>
      <c r="S39" s="80"/>
      <c r="T39" s="80"/>
      <c r="U39" s="80"/>
      <c r="V39" s="80"/>
      <c r="W39" s="80"/>
      <c r="X39" s="80"/>
      <c r="Y39" s="80"/>
      <c r="Z39" s="80"/>
      <c r="AA39" s="80"/>
      <c r="AB39" s="80"/>
      <c r="AC39" s="80"/>
      <c r="AD39" s="80"/>
      <c r="AE39" s="80"/>
      <c r="AF39" s="80"/>
      <c r="AG39" s="80"/>
      <c r="AH39" s="80"/>
      <c r="AI39" s="80"/>
      <c r="AJ39" s="80"/>
      <c r="AK39" s="80"/>
    </row>
    <row r="40" spans="1:37" s="116" customFormat="1" ht="14.5" x14ac:dyDescent="0.35">
      <c r="A40" s="54" t="s">
        <v>46</v>
      </c>
      <c r="B40" s="55">
        <v>3000000</v>
      </c>
      <c r="C40" s="56">
        <v>0.05</v>
      </c>
      <c r="D40" s="58">
        <v>45988</v>
      </c>
      <c r="E40" s="58">
        <v>48545</v>
      </c>
      <c r="F40" s="67">
        <v>45988</v>
      </c>
      <c r="G40" s="68">
        <v>46169</v>
      </c>
      <c r="H40" s="56">
        <v>4.9492000000000001E-2</v>
      </c>
      <c r="I40" s="59">
        <v>100.27856</v>
      </c>
      <c r="J40" s="82"/>
      <c r="K40" s="80"/>
      <c r="L40" s="80"/>
      <c r="M40" s="80"/>
      <c r="N40" s="80"/>
      <c r="O40" s="80"/>
      <c r="P40" s="80"/>
      <c r="Q40" s="80"/>
      <c r="R40" s="80"/>
      <c r="S40" s="80"/>
      <c r="T40" s="80"/>
      <c r="U40" s="80"/>
      <c r="V40" s="80"/>
      <c r="W40" s="80"/>
      <c r="X40" s="80"/>
      <c r="Y40" s="80"/>
      <c r="Z40" s="80"/>
      <c r="AA40" s="80"/>
      <c r="AB40" s="80"/>
      <c r="AC40" s="80"/>
      <c r="AD40" s="80"/>
      <c r="AE40" s="80"/>
      <c r="AF40" s="80"/>
      <c r="AG40" s="80"/>
      <c r="AH40" s="80"/>
      <c r="AI40" s="80"/>
      <c r="AJ40" s="80"/>
      <c r="AK40" s="80"/>
    </row>
    <row r="41" spans="1:37" s="116" customFormat="1" ht="14.5" x14ac:dyDescent="0.35">
      <c r="A41" s="54" t="s">
        <v>47</v>
      </c>
      <c r="B41" s="55">
        <v>4000000</v>
      </c>
      <c r="C41" s="56">
        <v>0.03</v>
      </c>
      <c r="D41" s="58">
        <v>46030</v>
      </c>
      <c r="E41" s="58">
        <v>46760</v>
      </c>
      <c r="F41" s="67">
        <v>46030</v>
      </c>
      <c r="G41" s="68">
        <v>46211</v>
      </c>
      <c r="H41" s="56">
        <v>2.8584999999999999E-2</v>
      </c>
      <c r="I41" s="59">
        <v>100.24036700000001</v>
      </c>
      <c r="J41" s="82"/>
      <c r="K41" s="80"/>
      <c r="L41" s="80"/>
      <c r="M41" s="80"/>
      <c r="N41" s="80"/>
      <c r="O41" s="80"/>
      <c r="P41" s="80"/>
      <c r="Q41" s="80"/>
      <c r="R41" s="80"/>
      <c r="S41" s="80"/>
      <c r="T41" s="80"/>
      <c r="U41" s="80"/>
      <c r="V41" s="80"/>
      <c r="W41" s="80"/>
      <c r="X41" s="80"/>
      <c r="Y41" s="80"/>
      <c r="Z41" s="80"/>
      <c r="AA41" s="80"/>
      <c r="AB41" s="80"/>
      <c r="AC41" s="80"/>
      <c r="AD41" s="80"/>
      <c r="AE41" s="80"/>
      <c r="AF41" s="80"/>
      <c r="AG41" s="80"/>
      <c r="AH41" s="80"/>
      <c r="AI41" s="80"/>
      <c r="AJ41" s="80"/>
      <c r="AK41" s="80"/>
    </row>
    <row r="42" spans="1:37" s="116" customFormat="1" ht="14.5" x14ac:dyDescent="0.35">
      <c r="A42" s="54" t="s">
        <v>48</v>
      </c>
      <c r="B42" s="55">
        <v>4000000</v>
      </c>
      <c r="C42" s="56">
        <v>3.7100000000000001E-2</v>
      </c>
      <c r="D42" s="58">
        <v>46030</v>
      </c>
      <c r="E42" s="58">
        <v>47126</v>
      </c>
      <c r="F42" s="67">
        <v>46030</v>
      </c>
      <c r="G42" s="68">
        <v>46211</v>
      </c>
      <c r="H42" s="56">
        <v>3.5524E-2</v>
      </c>
      <c r="I42" s="59">
        <v>100.40873499999999</v>
      </c>
      <c r="J42" s="82"/>
      <c r="K42" s="80"/>
      <c r="L42" s="80"/>
      <c r="M42" s="80"/>
      <c r="N42" s="80"/>
      <c r="O42" s="80"/>
      <c r="P42" s="80"/>
      <c r="Q42" s="80"/>
      <c r="R42" s="80"/>
      <c r="S42" s="80"/>
      <c r="T42" s="80"/>
      <c r="U42" s="80"/>
      <c r="V42" s="80"/>
      <c r="W42" s="80"/>
      <c r="X42" s="80"/>
      <c r="Y42" s="80"/>
      <c r="Z42" s="80"/>
      <c r="AA42" s="80"/>
      <c r="AB42" s="80"/>
      <c r="AC42" s="80"/>
      <c r="AD42" s="80"/>
      <c r="AE42" s="80"/>
      <c r="AF42" s="80"/>
      <c r="AG42" s="80"/>
      <c r="AH42" s="80"/>
      <c r="AI42" s="80"/>
      <c r="AJ42" s="80"/>
      <c r="AK42" s="80"/>
    </row>
    <row r="43" spans="1:37" s="116" customFormat="1" ht="14.5" x14ac:dyDescent="0.35">
      <c r="A43" s="54" t="s">
        <v>49</v>
      </c>
      <c r="B43" s="55">
        <v>4000000</v>
      </c>
      <c r="C43" s="56">
        <v>4.4499999999999998E-2</v>
      </c>
      <c r="D43" s="58">
        <v>46030</v>
      </c>
      <c r="E43" s="58">
        <v>47491</v>
      </c>
      <c r="F43" s="67">
        <v>46030</v>
      </c>
      <c r="G43" s="68">
        <v>46211</v>
      </c>
      <c r="H43" s="56">
        <v>4.2858E-2</v>
      </c>
      <c r="I43" s="59">
        <v>100.560682</v>
      </c>
      <c r="J43" s="82"/>
      <c r="K43" s="80"/>
      <c r="L43" s="80"/>
      <c r="M43" s="80"/>
      <c r="N43" s="80"/>
      <c r="O43" s="80"/>
      <c r="P43" s="80"/>
      <c r="Q43" s="80"/>
      <c r="R43" s="80"/>
      <c r="S43" s="80"/>
      <c r="T43" s="80"/>
      <c r="U43" s="80"/>
      <c r="V43" s="80"/>
      <c r="W43" s="80"/>
      <c r="X43" s="80"/>
      <c r="Y43" s="80"/>
      <c r="Z43" s="80"/>
      <c r="AA43" s="80"/>
      <c r="AB43" s="80"/>
      <c r="AC43" s="80"/>
      <c r="AD43" s="80"/>
      <c r="AE43" s="80"/>
      <c r="AF43" s="80"/>
      <c r="AG43" s="80"/>
      <c r="AH43" s="80"/>
      <c r="AI43" s="80"/>
      <c r="AJ43" s="80"/>
      <c r="AK43" s="80"/>
    </row>
    <row r="44" spans="1:37" s="116" customFormat="1" ht="14.5" x14ac:dyDescent="0.35">
      <c r="A44" s="54" t="s">
        <v>50</v>
      </c>
      <c r="B44" s="55">
        <v>4000000</v>
      </c>
      <c r="C44" s="56">
        <v>4.7E-2</v>
      </c>
      <c r="D44" s="58">
        <v>46030</v>
      </c>
      <c r="E44" s="58">
        <v>47856</v>
      </c>
      <c r="F44" s="67">
        <v>46030</v>
      </c>
      <c r="G44" s="68">
        <v>46211</v>
      </c>
      <c r="H44" s="56">
        <v>4.6445E-2</v>
      </c>
      <c r="I44" s="59">
        <v>100.228504</v>
      </c>
      <c r="J44" s="82"/>
      <c r="K44" s="80"/>
      <c r="L44" s="80"/>
      <c r="M44" s="80"/>
      <c r="N44" s="80"/>
      <c r="O44" s="80"/>
      <c r="P44" s="80"/>
      <c r="Q44" s="80"/>
      <c r="R44" s="80"/>
      <c r="S44" s="80"/>
      <c r="T44" s="80"/>
      <c r="U44" s="80"/>
      <c r="V44" s="80"/>
      <c r="W44" s="80"/>
      <c r="X44" s="80"/>
      <c r="Y44" s="80"/>
      <c r="Z44" s="80"/>
      <c r="AA44" s="80"/>
      <c r="AB44" s="80"/>
      <c r="AC44" s="80"/>
      <c r="AD44" s="80"/>
      <c r="AE44" s="80"/>
      <c r="AF44" s="80"/>
      <c r="AG44" s="80"/>
      <c r="AH44" s="80"/>
      <c r="AI44" s="80"/>
      <c r="AJ44" s="80"/>
      <c r="AK44" s="80"/>
    </row>
    <row r="45" spans="1:37" s="116" customFormat="1" ht="14.5" x14ac:dyDescent="0.35">
      <c r="A45" s="54" t="s">
        <v>51</v>
      </c>
      <c r="B45" s="55">
        <v>4000000</v>
      </c>
      <c r="C45" s="56">
        <v>0.05</v>
      </c>
      <c r="D45" s="58">
        <v>46030</v>
      </c>
      <c r="E45" s="58">
        <v>48587</v>
      </c>
      <c r="F45" s="67">
        <v>46030</v>
      </c>
      <c r="G45" s="68">
        <v>46211</v>
      </c>
      <c r="H45" s="56">
        <v>4.9667000000000003E-2</v>
      </c>
      <c r="I45" s="59">
        <v>100.181969</v>
      </c>
      <c r="J45" s="82"/>
      <c r="K45" s="80"/>
      <c r="L45" s="80"/>
      <c r="M45" s="80"/>
      <c r="N45" s="80"/>
      <c r="O45" s="80"/>
      <c r="P45" s="80"/>
      <c r="Q45" s="80"/>
      <c r="R45" s="80"/>
      <c r="S45" s="80"/>
      <c r="T45" s="80"/>
      <c r="U45" s="80"/>
      <c r="V45" s="80"/>
      <c r="W45" s="80"/>
      <c r="X45" s="80"/>
      <c r="Y45" s="80"/>
      <c r="Z45" s="80"/>
      <c r="AA45" s="80"/>
      <c r="AB45" s="80"/>
      <c r="AC45" s="80"/>
      <c r="AD45" s="80"/>
      <c r="AE45" s="80"/>
      <c r="AF45" s="80"/>
      <c r="AG45" s="80"/>
      <c r="AH45" s="80"/>
      <c r="AI45" s="80"/>
      <c r="AJ45" s="80"/>
      <c r="AK45" s="80"/>
    </row>
    <row r="46" spans="1:37" s="116" customFormat="1" ht="14.5" x14ac:dyDescent="0.35">
      <c r="A46" s="54" t="s">
        <v>52</v>
      </c>
      <c r="B46" s="55">
        <v>5000000</v>
      </c>
      <c r="C46" s="56">
        <v>3.7100000000000001E-2</v>
      </c>
      <c r="D46" s="58">
        <v>46066</v>
      </c>
      <c r="E46" s="58">
        <v>47162</v>
      </c>
      <c r="F46" s="67">
        <v>46066</v>
      </c>
      <c r="G46" s="68">
        <v>46247</v>
      </c>
      <c r="H46" s="56">
        <v>3.6225E-2</v>
      </c>
      <c r="I46" s="59">
        <v>100.233563</v>
      </c>
      <c r="J46" s="82"/>
      <c r="K46" s="80"/>
      <c r="L46" s="80"/>
      <c r="M46" s="80"/>
      <c r="N46" s="80"/>
      <c r="O46" s="80"/>
      <c r="P46" s="80"/>
      <c r="Q46" s="80"/>
      <c r="R46" s="80"/>
      <c r="S46" s="80"/>
      <c r="T46" s="80"/>
      <c r="U46" s="80"/>
      <c r="V46" s="80"/>
      <c r="W46" s="80"/>
      <c r="X46" s="80"/>
      <c r="Y46" s="80"/>
      <c r="Z46" s="80"/>
      <c r="AA46" s="80"/>
      <c r="AB46" s="80"/>
      <c r="AC46" s="80"/>
      <c r="AD46" s="80"/>
      <c r="AE46" s="80"/>
      <c r="AF46" s="80"/>
      <c r="AG46" s="80"/>
      <c r="AH46" s="80"/>
      <c r="AI46" s="80"/>
      <c r="AJ46" s="80"/>
      <c r="AK46" s="80"/>
    </row>
    <row r="47" spans="1:37" s="116" customFormat="1" ht="14.5" x14ac:dyDescent="0.35">
      <c r="A47" s="54" t="s">
        <v>53</v>
      </c>
      <c r="B47" s="55">
        <v>5000000</v>
      </c>
      <c r="C47" s="56">
        <v>4.4499999999999998E-2</v>
      </c>
      <c r="D47" s="58">
        <v>46066</v>
      </c>
      <c r="E47" s="58">
        <v>47527</v>
      </c>
      <c r="F47" s="67">
        <v>46066</v>
      </c>
      <c r="G47" s="68">
        <v>46247</v>
      </c>
      <c r="H47" s="56">
        <v>4.3588000000000002E-2</v>
      </c>
      <c r="I47" s="59">
        <v>100.317261</v>
      </c>
      <c r="J47" s="82"/>
      <c r="K47" s="80"/>
      <c r="L47" s="80"/>
      <c r="M47" s="80"/>
      <c r="N47" s="80"/>
      <c r="O47" s="80"/>
      <c r="P47" s="80"/>
      <c r="Q47" s="80"/>
      <c r="R47" s="80"/>
      <c r="S47" s="80"/>
      <c r="T47" s="80"/>
      <c r="U47" s="80"/>
      <c r="V47" s="80"/>
      <c r="W47" s="80"/>
      <c r="X47" s="80"/>
      <c r="Y47" s="80"/>
      <c r="Z47" s="80"/>
      <c r="AA47" s="80"/>
      <c r="AB47" s="80"/>
      <c r="AC47" s="80"/>
      <c r="AD47" s="80"/>
      <c r="AE47" s="80"/>
      <c r="AF47" s="80"/>
      <c r="AG47" s="80"/>
      <c r="AH47" s="80"/>
      <c r="AI47" s="80"/>
      <c r="AJ47" s="80"/>
      <c r="AK47" s="80"/>
    </row>
    <row r="48" spans="1:37" s="116" customFormat="1" ht="14.5" x14ac:dyDescent="0.35">
      <c r="A48" s="54" t="s">
        <v>54</v>
      </c>
      <c r="B48" s="55">
        <v>5000000</v>
      </c>
      <c r="C48" s="56">
        <v>4.7E-2</v>
      </c>
      <c r="D48" s="58">
        <v>46066</v>
      </c>
      <c r="E48" s="58">
        <v>47892</v>
      </c>
      <c r="F48" s="67">
        <v>46066</v>
      </c>
      <c r="G48" s="68">
        <v>46247</v>
      </c>
      <c r="H48" s="56">
        <v>4.6691999999999997E-2</v>
      </c>
      <c r="I48" s="59">
        <v>100.12773</v>
      </c>
      <c r="J48" s="82"/>
      <c r="K48" s="80"/>
      <c r="L48" s="80"/>
      <c r="M48" s="80"/>
      <c r="N48" s="80"/>
      <c r="O48" s="80"/>
      <c r="P48" s="80"/>
      <c r="Q48" s="80"/>
      <c r="R48" s="80"/>
      <c r="S48" s="80"/>
      <c r="T48" s="80"/>
      <c r="U48" s="80"/>
      <c r="V48" s="80"/>
      <c r="W48" s="80"/>
      <c r="X48" s="80"/>
      <c r="Y48" s="80"/>
      <c r="Z48" s="80"/>
      <c r="AA48" s="80"/>
      <c r="AB48" s="80"/>
      <c r="AC48" s="80"/>
      <c r="AD48" s="80"/>
      <c r="AE48" s="80"/>
      <c r="AF48" s="80"/>
      <c r="AG48" s="80"/>
      <c r="AH48" s="80"/>
      <c r="AI48" s="80"/>
      <c r="AJ48" s="80"/>
      <c r="AK48" s="80"/>
    </row>
    <row r="50" spans="1:9" x14ac:dyDescent="0.3">
      <c r="A50" s="80" t="s">
        <v>55</v>
      </c>
    </row>
    <row r="51" spans="1:9" x14ac:dyDescent="0.3">
      <c r="A51" s="80" t="s">
        <v>56</v>
      </c>
      <c r="I51" s="117"/>
    </row>
    <row r="52" spans="1:9" x14ac:dyDescent="0.3">
      <c r="A52" s="80" t="s">
        <v>57</v>
      </c>
    </row>
    <row r="53" spans="1:9" ht="14.25" customHeight="1" x14ac:dyDescent="0.3">
      <c r="A53" s="80" t="s">
        <v>58</v>
      </c>
      <c r="F53" s="82"/>
      <c r="G53" s="82"/>
    </row>
    <row r="54" spans="1:9" x14ac:dyDescent="0.3">
      <c r="A54" s="80" t="s">
        <v>59</v>
      </c>
      <c r="F54" s="82"/>
      <c r="G54" s="82"/>
    </row>
    <row r="55" spans="1:9" ht="14.25" customHeight="1" x14ac:dyDescent="0.3">
      <c r="A55" s="80" t="s">
        <v>60</v>
      </c>
      <c r="F55" s="82"/>
      <c r="G55" s="82"/>
    </row>
    <row r="56" spans="1:9" ht="15" customHeight="1" x14ac:dyDescent="0.3">
      <c r="A56" s="80" t="s">
        <v>61</v>
      </c>
      <c r="F56" s="82"/>
      <c r="G56" s="82"/>
    </row>
    <row r="58" spans="1:9" x14ac:dyDescent="0.3">
      <c r="I58" s="118"/>
    </row>
    <row r="59" spans="1:9" x14ac:dyDescent="0.3">
      <c r="A59" s="79"/>
      <c r="B59" s="79"/>
      <c r="C59" s="79"/>
      <c r="F59" s="119"/>
      <c r="H59" s="119"/>
    </row>
    <row r="60" spans="1:9" x14ac:dyDescent="0.3">
      <c r="B60" s="107"/>
      <c r="C60" s="107"/>
      <c r="D60" s="107"/>
      <c r="F60" s="107"/>
    </row>
  </sheetData>
  <sheetProtection algorithmName="SHA-512" hashValue="+G/yP7rtVT21ehn4lKleQa+Jk2WjqvifhI4HI+iIYUUNpm64ZJ+ZHpjUUg06GuGseOuwUyLU9JllYxCJeoKftA==" saltValue="gpZWe+WOeY56xPSo8yMCow==" spinCount="100000" sheet="1" objects="1" scenarios="1"/>
  <sortState xmlns:xlrd2="http://schemas.microsoft.com/office/spreadsheetml/2017/richdata2" ref="A9:I85">
    <sortCondition ref="E9:E85"/>
  </sortState>
  <phoneticPr fontId="0" type="noConversion"/>
  <printOptions horizontalCentered="1"/>
  <pageMargins left="0.25" right="0.25" top="0.75" bottom="0.75" header="0.3" footer="0.3"/>
  <pageSetup paperSize="9" scale="94" fitToHeight="0" orientation="portrait" r:id="rId1"/>
  <headerFooter alignWithMargins="0">
    <oddFooter>&amp;CPage &amp;P_x000D_&amp;1#&amp;"Calibri"&amp;10&amp;KFF0000 Internal Use</oddFooter>
  </headerFooter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Sheet4">
    <pageSetUpPr fitToPage="1"/>
  </sheetPr>
  <dimension ref="A1:L21"/>
  <sheetViews>
    <sheetView workbookViewId="0">
      <pane ySplit="8" topLeftCell="A9" activePane="bottomLeft" state="frozen"/>
      <selection activeCell="F108" sqref="F108"/>
      <selection pane="bottomLeft" activeCell="F29" sqref="F29"/>
    </sheetView>
  </sheetViews>
  <sheetFormatPr defaultColWidth="9.1796875" defaultRowHeight="12.5" x14ac:dyDescent="0.25"/>
  <cols>
    <col min="1" max="2" width="15.26953125" style="1" bestFit="1" customWidth="1"/>
    <col min="3" max="4" width="15.1796875" style="1" customWidth="1"/>
    <col min="5" max="5" width="16.81640625" style="1" customWidth="1"/>
    <col min="6" max="6" width="17.453125" style="1" customWidth="1"/>
    <col min="7" max="7" width="17.1796875" style="1" customWidth="1"/>
    <col min="8" max="8" width="11.7265625" style="1" customWidth="1"/>
    <col min="9" max="9" width="10.7265625" style="1" customWidth="1"/>
    <col min="10" max="10" width="14.1796875" style="6" customWidth="1"/>
    <col min="11" max="16384" width="9.1796875" style="1"/>
  </cols>
  <sheetData>
    <row r="1" spans="1:12" customFormat="1" ht="13" x14ac:dyDescent="0.3">
      <c r="A1" s="5" t="s">
        <v>0</v>
      </c>
      <c r="B1" s="5"/>
      <c r="C1" s="5"/>
      <c r="D1" s="5"/>
      <c r="E1" s="5"/>
      <c r="G1" s="16"/>
      <c r="H1" s="16"/>
      <c r="I1" s="13"/>
      <c r="J1" s="13"/>
    </row>
    <row r="2" spans="1:12" customFormat="1" ht="13" x14ac:dyDescent="0.3">
      <c r="A2" s="16"/>
      <c r="B2" s="5" t="s">
        <v>1</v>
      </c>
      <c r="C2" s="15">
        <f>ValueDateFDB</f>
        <v>46112</v>
      </c>
      <c r="D2" s="15"/>
      <c r="E2" s="12"/>
      <c r="F2" s="11"/>
      <c r="G2" s="16"/>
      <c r="H2" s="16"/>
      <c r="I2" s="13"/>
      <c r="J2" s="13"/>
    </row>
    <row r="3" spans="1:12" customFormat="1" ht="6" customHeight="1" x14ac:dyDescent="0.3">
      <c r="B3" s="16"/>
      <c r="C3" s="5"/>
      <c r="D3" s="5"/>
      <c r="E3" s="5"/>
      <c r="F3" s="5"/>
      <c r="G3" s="16"/>
      <c r="H3" s="16"/>
      <c r="I3" s="13"/>
      <c r="J3" s="13"/>
    </row>
    <row r="4" spans="1:12" customFormat="1" ht="13" x14ac:dyDescent="0.3">
      <c r="A4" s="2" t="s">
        <v>62</v>
      </c>
      <c r="B4" s="5"/>
      <c r="C4" s="5"/>
      <c r="D4" s="16"/>
      <c r="E4" s="5"/>
      <c r="F4" s="5"/>
      <c r="G4" s="16"/>
      <c r="H4" s="16"/>
      <c r="I4" s="13"/>
      <c r="J4" s="13"/>
    </row>
    <row r="5" spans="1:12" customFormat="1" x14ac:dyDescent="0.25">
      <c r="I5" s="13"/>
      <c r="J5" s="13"/>
    </row>
    <row r="6" spans="1:12" customFormat="1" ht="14.5" x14ac:dyDescent="0.35">
      <c r="A6" s="33" t="s">
        <v>3</v>
      </c>
      <c r="B6" s="26" t="s">
        <v>4</v>
      </c>
      <c r="C6" s="17" t="s">
        <v>5</v>
      </c>
      <c r="D6" s="17" t="s">
        <v>6</v>
      </c>
      <c r="E6" s="19" t="s">
        <v>7</v>
      </c>
      <c r="F6" s="18" t="s">
        <v>8</v>
      </c>
      <c r="G6" s="19" t="s">
        <v>9</v>
      </c>
      <c r="H6" s="19" t="s">
        <v>10</v>
      </c>
      <c r="I6" s="20" t="s">
        <v>11</v>
      </c>
      <c r="J6" s="28"/>
    </row>
    <row r="7" spans="1:12" customFormat="1" ht="14.5" x14ac:dyDescent="0.35">
      <c r="A7" s="32"/>
      <c r="B7" s="27" t="s">
        <v>12</v>
      </c>
      <c r="C7" s="25" t="s">
        <v>63</v>
      </c>
      <c r="D7" s="25" t="s">
        <v>14</v>
      </c>
      <c r="E7" s="22" t="s">
        <v>14</v>
      </c>
      <c r="F7" s="21" t="s">
        <v>14</v>
      </c>
      <c r="G7" s="22" t="s">
        <v>14</v>
      </c>
      <c r="H7" s="22" t="s">
        <v>7</v>
      </c>
      <c r="I7" s="23">
        <v>100</v>
      </c>
      <c r="J7" s="28"/>
    </row>
    <row r="8" spans="1:12" customFormat="1" ht="1.5" customHeight="1" x14ac:dyDescent="0.25">
      <c r="A8" s="42"/>
      <c r="B8" s="42"/>
      <c r="C8" s="46"/>
      <c r="D8" s="46"/>
      <c r="E8" s="43"/>
      <c r="F8" s="44"/>
      <c r="G8" s="43"/>
      <c r="H8" s="43"/>
      <c r="I8" s="45"/>
      <c r="J8" s="28"/>
    </row>
    <row r="9" spans="1:12" ht="14.5" x14ac:dyDescent="0.35">
      <c r="A9" s="60" t="s">
        <v>64</v>
      </c>
      <c r="B9" s="55">
        <v>6500000</v>
      </c>
      <c r="C9" s="56">
        <v>2.63E-2</v>
      </c>
      <c r="D9" s="61">
        <v>45905</v>
      </c>
      <c r="E9" s="58">
        <v>46635</v>
      </c>
      <c r="F9" s="68">
        <v>46086</v>
      </c>
      <c r="G9" s="135">
        <v>46270</v>
      </c>
      <c r="H9" s="56">
        <v>2.6426999999999999E-2</v>
      </c>
      <c r="I9" s="59">
        <v>99.981255000000004</v>
      </c>
      <c r="J9" s="28"/>
      <c r="K9" s="16"/>
      <c r="L9" s="16"/>
    </row>
    <row r="10" spans="1:12" ht="14.5" x14ac:dyDescent="0.35">
      <c r="A10" s="60" t="s">
        <v>65</v>
      </c>
      <c r="B10" s="55">
        <v>2500000</v>
      </c>
      <c r="C10" s="56">
        <v>2.5000000000000001E-2</v>
      </c>
      <c r="D10" s="61">
        <v>45905</v>
      </c>
      <c r="E10" s="58">
        <v>47001</v>
      </c>
      <c r="F10" s="68">
        <v>46086</v>
      </c>
      <c r="G10" s="135">
        <v>46270</v>
      </c>
      <c r="H10" s="56">
        <v>3.3092999999999997E-2</v>
      </c>
      <c r="I10" s="59">
        <v>98.124492000000004</v>
      </c>
      <c r="J10" s="28"/>
      <c r="K10" s="16"/>
      <c r="L10" s="16"/>
    </row>
    <row r="11" spans="1:12" x14ac:dyDescent="0.25">
      <c r="A11" s="16"/>
      <c r="B11" s="16"/>
      <c r="C11" s="16"/>
      <c r="D11" s="16"/>
      <c r="E11" s="16"/>
      <c r="F11" s="16"/>
      <c r="G11" s="16"/>
      <c r="H11" s="16"/>
      <c r="I11" s="16"/>
      <c r="J11" s="28"/>
      <c r="K11" s="16"/>
      <c r="L11" s="16"/>
    </row>
    <row r="12" spans="1:12" x14ac:dyDescent="0.25">
      <c r="A12" s="16" t="s">
        <v>55</v>
      </c>
      <c r="B12" s="16"/>
      <c r="C12" s="16"/>
      <c r="D12" s="16"/>
      <c r="E12" s="16"/>
      <c r="F12" s="16"/>
      <c r="G12" s="16"/>
      <c r="H12" s="16"/>
      <c r="I12" s="16"/>
      <c r="J12" s="28"/>
      <c r="K12" s="16"/>
      <c r="L12" s="16"/>
    </row>
    <row r="13" spans="1:12" x14ac:dyDescent="0.25">
      <c r="A13" s="16" t="s">
        <v>66</v>
      </c>
      <c r="B13" s="16"/>
      <c r="C13" s="16"/>
      <c r="D13" s="16"/>
      <c r="E13" s="16"/>
      <c r="F13" s="16"/>
      <c r="G13" s="16"/>
      <c r="H13" s="16"/>
      <c r="I13" s="16"/>
      <c r="J13" s="28"/>
      <c r="K13" s="16"/>
      <c r="L13" s="16"/>
    </row>
    <row r="14" spans="1:12" x14ac:dyDescent="0.25">
      <c r="A14" s="16" t="s">
        <v>67</v>
      </c>
      <c r="B14" s="16"/>
      <c r="C14" s="16"/>
      <c r="D14" s="16"/>
      <c r="E14" s="16"/>
      <c r="F14" s="16"/>
      <c r="G14" s="16"/>
      <c r="H14" s="16"/>
      <c r="I14" s="16"/>
      <c r="J14" s="28"/>
      <c r="K14" s="16"/>
      <c r="L14" s="16"/>
    </row>
    <row r="15" spans="1:12" x14ac:dyDescent="0.25">
      <c r="A15" s="16" t="s">
        <v>58</v>
      </c>
      <c r="B15" s="16"/>
      <c r="C15" s="16"/>
      <c r="D15" s="16"/>
      <c r="E15" s="16"/>
      <c r="F15" s="16"/>
      <c r="G15" s="16"/>
      <c r="H15" s="16"/>
      <c r="I15" s="16"/>
      <c r="J15" s="16"/>
      <c r="K15" s="16"/>
      <c r="L15" s="16"/>
    </row>
    <row r="16" spans="1:12" x14ac:dyDescent="0.25">
      <c r="A16" s="16" t="s">
        <v>59</v>
      </c>
      <c r="B16" s="16"/>
      <c r="C16" s="16"/>
      <c r="D16" s="16"/>
      <c r="E16" s="16"/>
      <c r="F16" s="16"/>
      <c r="G16" s="16"/>
      <c r="H16" s="16"/>
      <c r="I16" s="16"/>
      <c r="J16" s="28"/>
      <c r="K16" s="16"/>
      <c r="L16" s="16"/>
    </row>
    <row r="17" spans="1:12" x14ac:dyDescent="0.25">
      <c r="A17" s="16" t="s">
        <v>60</v>
      </c>
      <c r="B17" s="16"/>
      <c r="C17" s="16"/>
      <c r="D17" s="16"/>
      <c r="E17" s="16"/>
      <c r="F17" s="16"/>
      <c r="G17" s="16"/>
      <c r="H17" s="16"/>
      <c r="I17" s="16"/>
      <c r="J17" s="28"/>
      <c r="K17" s="16"/>
      <c r="L17" s="16"/>
    </row>
    <row r="18" spans="1:12" ht="12.75" customHeight="1" x14ac:dyDescent="0.25">
      <c r="A18" s="16" t="s">
        <v>68</v>
      </c>
      <c r="B18" s="16"/>
      <c r="C18" s="16"/>
      <c r="D18" s="16"/>
      <c r="E18" s="16"/>
      <c r="F18" s="16"/>
      <c r="G18" s="16"/>
      <c r="H18" s="16"/>
      <c r="I18" s="16"/>
      <c r="J18" s="28"/>
      <c r="K18" s="16"/>
      <c r="L18" s="16"/>
    </row>
    <row r="19" spans="1:12" ht="12.75" customHeight="1" x14ac:dyDescent="0.3">
      <c r="A19" s="5"/>
      <c r="B19" s="5"/>
      <c r="C19" s="5"/>
      <c r="D19" s="5"/>
      <c r="E19" s="16"/>
      <c r="F19" s="16"/>
      <c r="G19" s="16"/>
      <c r="H19" s="16"/>
      <c r="I19" s="16"/>
      <c r="J19" s="28"/>
      <c r="K19" s="16"/>
      <c r="L19" s="16"/>
    </row>
    <row r="20" spans="1:12" ht="13" x14ac:dyDescent="0.3">
      <c r="A20" s="5"/>
      <c r="B20" s="5"/>
      <c r="C20" s="8"/>
      <c r="D20" s="5"/>
      <c r="E20" s="16"/>
      <c r="F20" s="16"/>
      <c r="G20" s="8"/>
      <c r="H20" s="16"/>
      <c r="I20" s="16"/>
      <c r="J20" s="28"/>
      <c r="K20" s="9"/>
      <c r="L20" s="10"/>
    </row>
    <row r="21" spans="1:12" ht="13" x14ac:dyDescent="0.3">
      <c r="A21" s="5"/>
      <c r="B21" s="5"/>
      <c r="C21" s="5"/>
      <c r="D21" s="8"/>
      <c r="E21" s="8"/>
      <c r="F21" s="16"/>
      <c r="G21" s="16"/>
      <c r="H21" s="16"/>
      <c r="I21" s="16"/>
      <c r="J21" s="28"/>
      <c r="K21" s="16"/>
      <c r="L21" s="16"/>
    </row>
  </sheetData>
  <sheetProtection algorithmName="SHA-512" hashValue="8cSllQxdOpwVCHgHFUSreJY0EkJE6ICrepbnJuknE613guopgpTy/8F5UKa+aZb2fGVwghwHTJmT/79TgC8vXw==" saltValue="aQRHVTaS2btvQya5kTW/tg==" spinCount="100000" sheet="1" objects="1" scenarios="1"/>
  <sortState xmlns:xlrd2="http://schemas.microsoft.com/office/spreadsheetml/2017/richdata2" ref="A10:I16">
    <sortCondition ref="E10:E16"/>
  </sortState>
  <phoneticPr fontId="0" type="noConversion"/>
  <printOptions horizontalCentered="1"/>
  <pageMargins left="0.98425196850393704" right="0.98425196850393704" top="0.23622047244094499" bottom="0.41" header="0.23622047244094499" footer="0"/>
  <pageSetup paperSize="9" scale="92" fitToHeight="0" orientation="portrait" r:id="rId1"/>
  <headerFooter alignWithMargins="0">
    <oddFooter>&amp;CPage &amp;P_x000D_&amp;1#&amp;"Calibri"&amp;10&amp;KFF0000 Internal Use</oddFooter>
  </headerFooter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 codeName="Sheet2"/>
  <dimension ref="A1:L105"/>
  <sheetViews>
    <sheetView zoomScaleNormal="100" workbookViewId="0">
      <pane ySplit="8" topLeftCell="A80" activePane="bottomLeft" state="frozen"/>
      <selection activeCell="N30" sqref="N30"/>
      <selection pane="bottomLeft" activeCell="I9" sqref="I9:I93"/>
    </sheetView>
  </sheetViews>
  <sheetFormatPr defaultRowHeight="12.5" x14ac:dyDescent="0.25"/>
  <cols>
    <col min="1" max="1" width="15.26953125" style="36" bestFit="1" customWidth="1"/>
    <col min="2" max="2" width="15.26953125" bestFit="1" customWidth="1"/>
    <col min="3" max="3" width="11.26953125" customWidth="1"/>
    <col min="4" max="4" width="18.453125" customWidth="1"/>
    <col min="5" max="5" width="17.81640625" customWidth="1"/>
    <col min="6" max="6" width="20.1796875" customWidth="1"/>
    <col min="7" max="7" width="18.26953125" customWidth="1"/>
    <col min="8" max="8" width="11.26953125" customWidth="1"/>
    <col min="9" max="9" width="11" style="13" bestFit="1" customWidth="1"/>
    <col min="10" max="10" width="14.7265625" style="31" customWidth="1"/>
    <col min="11" max="11" width="13.54296875" style="7" bestFit="1" customWidth="1"/>
    <col min="16" max="16" width="10.453125" bestFit="1" customWidth="1"/>
  </cols>
  <sheetData>
    <row r="1" spans="1:11" ht="13" x14ac:dyDescent="0.3">
      <c r="A1" s="35" t="s">
        <v>0</v>
      </c>
      <c r="B1" s="5"/>
      <c r="C1" s="5"/>
      <c r="D1" s="5"/>
      <c r="E1" s="5"/>
    </row>
    <row r="2" spans="1:11" ht="13" x14ac:dyDescent="0.3">
      <c r="B2" s="5" t="s">
        <v>1</v>
      </c>
      <c r="C2" s="15">
        <f>ValueDateFDB</f>
        <v>46112</v>
      </c>
      <c r="D2" s="15"/>
      <c r="E2" s="12"/>
      <c r="F2" s="11"/>
    </row>
    <row r="3" spans="1:11" ht="6" customHeight="1" x14ac:dyDescent="0.3">
      <c r="B3" s="16"/>
      <c r="C3" s="5"/>
      <c r="D3" s="5"/>
      <c r="E3" s="5"/>
      <c r="F3" s="5"/>
      <c r="H3" s="3"/>
    </row>
    <row r="4" spans="1:11" ht="13" x14ac:dyDescent="0.3">
      <c r="A4" s="37" t="s">
        <v>70</v>
      </c>
      <c r="B4" s="5"/>
      <c r="C4" s="5"/>
      <c r="E4" s="5"/>
      <c r="F4" s="5"/>
    </row>
    <row r="6" spans="1:11" ht="14.5" x14ac:dyDescent="0.35">
      <c r="A6" s="34" t="s">
        <v>3</v>
      </c>
      <c r="B6" s="19" t="s">
        <v>4</v>
      </c>
      <c r="C6" s="17" t="s">
        <v>5</v>
      </c>
      <c r="D6" s="18" t="s">
        <v>6</v>
      </c>
      <c r="E6" s="19" t="s">
        <v>7</v>
      </c>
      <c r="F6" s="18" t="s">
        <v>8</v>
      </c>
      <c r="G6" s="19" t="s">
        <v>9</v>
      </c>
      <c r="H6" s="19" t="s">
        <v>10</v>
      </c>
      <c r="I6" s="20" t="s">
        <v>11</v>
      </c>
      <c r="K6" s="40"/>
    </row>
    <row r="7" spans="1:11" ht="14.25" customHeight="1" x14ac:dyDescent="0.35">
      <c r="A7" s="34"/>
      <c r="B7" s="22" t="s">
        <v>71</v>
      </c>
      <c r="C7" s="24" t="s">
        <v>13</v>
      </c>
      <c r="D7" s="21" t="s">
        <v>14</v>
      </c>
      <c r="E7" s="22" t="s">
        <v>14</v>
      </c>
      <c r="F7" s="21" t="s">
        <v>14</v>
      </c>
      <c r="G7" s="22" t="s">
        <v>14</v>
      </c>
      <c r="H7" s="22" t="s">
        <v>7</v>
      </c>
      <c r="I7" s="23">
        <v>100</v>
      </c>
      <c r="K7" s="41"/>
    </row>
    <row r="8" spans="1:11" ht="1.5" customHeight="1" x14ac:dyDescent="0.25">
      <c r="A8" s="42"/>
      <c r="B8" s="42"/>
      <c r="C8" s="47"/>
      <c r="D8" s="44"/>
      <c r="E8" s="43"/>
      <c r="F8" s="44"/>
      <c r="G8" s="43"/>
      <c r="H8" s="43"/>
      <c r="I8" s="45"/>
      <c r="K8" s="28"/>
    </row>
    <row r="9" spans="1:11" s="1" customFormat="1" ht="14.5" x14ac:dyDescent="0.35">
      <c r="A9" s="60" t="s">
        <v>72</v>
      </c>
      <c r="B9" s="55">
        <v>2000000</v>
      </c>
      <c r="C9" s="62">
        <v>7.9000000000000001E-2</v>
      </c>
      <c r="D9" s="58">
        <v>40674</v>
      </c>
      <c r="E9" s="58">
        <v>46153</v>
      </c>
      <c r="F9" s="67">
        <v>45972</v>
      </c>
      <c r="G9" s="68">
        <v>46153</v>
      </c>
      <c r="H9" s="56">
        <v>1.1490000000000001E-3</v>
      </c>
      <c r="I9" s="63">
        <v>100.881226</v>
      </c>
      <c r="J9" s="48"/>
      <c r="K9" s="4"/>
    </row>
    <row r="10" spans="1:11" s="1" customFormat="1" ht="14.5" x14ac:dyDescent="0.35">
      <c r="A10" s="60" t="s">
        <v>73</v>
      </c>
      <c r="B10" s="55">
        <v>300000</v>
      </c>
      <c r="C10" s="62">
        <v>7.0000000000000007E-2</v>
      </c>
      <c r="D10" s="58">
        <v>40716</v>
      </c>
      <c r="E10" s="58">
        <v>46195</v>
      </c>
      <c r="F10" s="67">
        <v>46013</v>
      </c>
      <c r="G10" s="68">
        <v>46195</v>
      </c>
      <c r="H10" s="56">
        <v>1.8630000000000001E-3</v>
      </c>
      <c r="I10" s="63">
        <v>101.552205</v>
      </c>
      <c r="J10" s="48"/>
      <c r="K10" s="4"/>
    </row>
    <row r="11" spans="1:11" s="1" customFormat="1" ht="14.5" x14ac:dyDescent="0.35">
      <c r="A11" s="60" t="s">
        <v>74</v>
      </c>
      <c r="B11" s="55">
        <v>2700000</v>
      </c>
      <c r="C11" s="62">
        <v>6.7199999999999996E-2</v>
      </c>
      <c r="D11" s="58">
        <v>40751</v>
      </c>
      <c r="E11" s="58">
        <v>46230</v>
      </c>
      <c r="F11" s="67">
        <v>46049</v>
      </c>
      <c r="G11" s="68">
        <v>46230</v>
      </c>
      <c r="H11" s="56">
        <v>2.7780000000000001E-3</v>
      </c>
      <c r="I11" s="63">
        <v>102.096986</v>
      </c>
      <c r="J11" s="48"/>
      <c r="K11" s="4"/>
    </row>
    <row r="12" spans="1:11" s="1" customFormat="1" ht="14.5" x14ac:dyDescent="0.35">
      <c r="A12" s="60" t="s">
        <v>75</v>
      </c>
      <c r="B12" s="55">
        <v>2400000</v>
      </c>
      <c r="C12" s="62">
        <v>6.4000000000000001E-2</v>
      </c>
      <c r="D12" s="58">
        <v>40765</v>
      </c>
      <c r="E12" s="58">
        <v>46244</v>
      </c>
      <c r="F12" s="67">
        <v>46063</v>
      </c>
      <c r="G12" s="68">
        <v>46244</v>
      </c>
      <c r="H12" s="56">
        <v>3.1670000000000001E-3</v>
      </c>
      <c r="I12" s="63">
        <v>102.214662</v>
      </c>
      <c r="J12" s="48"/>
      <c r="K12" s="4"/>
    </row>
    <row r="13" spans="1:11" s="1" customFormat="1" ht="14.5" x14ac:dyDescent="0.35">
      <c r="A13" s="60" t="s">
        <v>76</v>
      </c>
      <c r="B13" s="55">
        <v>2700000</v>
      </c>
      <c r="C13" s="62">
        <v>0.06</v>
      </c>
      <c r="D13" s="58">
        <v>40779</v>
      </c>
      <c r="E13" s="58">
        <v>46258</v>
      </c>
      <c r="F13" s="67">
        <v>46077</v>
      </c>
      <c r="G13" s="68">
        <v>46258</v>
      </c>
      <c r="H13" s="56">
        <v>3.5560000000000001E-3</v>
      </c>
      <c r="I13" s="63">
        <v>102.27238</v>
      </c>
      <c r="J13" s="48"/>
      <c r="K13" s="4"/>
    </row>
    <row r="14" spans="1:11" s="1" customFormat="1" ht="14.5" x14ac:dyDescent="0.35">
      <c r="A14" s="60" t="s">
        <v>77</v>
      </c>
      <c r="B14" s="55">
        <v>4200000</v>
      </c>
      <c r="C14" s="62">
        <v>5.8000000000000003E-2</v>
      </c>
      <c r="D14" s="58">
        <v>40793</v>
      </c>
      <c r="E14" s="58">
        <v>46272</v>
      </c>
      <c r="F14" s="67">
        <v>46088</v>
      </c>
      <c r="G14" s="68">
        <v>46272</v>
      </c>
      <c r="H14" s="56">
        <v>3.9439999999999996E-3</v>
      </c>
      <c r="I14" s="63">
        <v>102.34559</v>
      </c>
      <c r="J14" s="48"/>
      <c r="K14" s="4"/>
    </row>
    <row r="15" spans="1:11" s="1" customFormat="1" ht="14.5" x14ac:dyDescent="0.35">
      <c r="A15" s="60" t="s">
        <v>78</v>
      </c>
      <c r="B15" s="55">
        <v>4100000</v>
      </c>
      <c r="C15" s="62">
        <v>5.8000000000000003E-2</v>
      </c>
      <c r="D15" s="58">
        <v>40814</v>
      </c>
      <c r="E15" s="58">
        <v>46293</v>
      </c>
      <c r="F15" s="67">
        <v>46109</v>
      </c>
      <c r="G15" s="68">
        <v>46293</v>
      </c>
      <c r="H15" s="56">
        <v>4.5370000000000002E-3</v>
      </c>
      <c r="I15" s="63">
        <v>102.623606</v>
      </c>
      <c r="J15" s="48"/>
      <c r="K15" s="4"/>
    </row>
    <row r="16" spans="1:11" s="1" customFormat="1" ht="14.5" x14ac:dyDescent="0.35">
      <c r="A16" s="60" t="s">
        <v>79</v>
      </c>
      <c r="B16" s="55">
        <v>8500000</v>
      </c>
      <c r="C16" s="62">
        <v>5.8000000000000003E-2</v>
      </c>
      <c r="D16" s="58">
        <v>40821</v>
      </c>
      <c r="E16" s="58">
        <v>46300</v>
      </c>
      <c r="F16" s="67">
        <v>45935</v>
      </c>
      <c r="G16" s="68">
        <v>46117</v>
      </c>
      <c r="H16" s="56">
        <v>4.7980000000000002E-3</v>
      </c>
      <c r="I16" s="63">
        <v>102.726456</v>
      </c>
      <c r="J16" s="48"/>
      <c r="K16" s="4"/>
    </row>
    <row r="17" spans="1:11" s="1" customFormat="1" ht="14.5" x14ac:dyDescent="0.35">
      <c r="A17" s="60" t="s">
        <v>80</v>
      </c>
      <c r="B17" s="55">
        <v>2000000</v>
      </c>
      <c r="C17" s="62">
        <v>5.8000000000000003E-2</v>
      </c>
      <c r="D17" s="58">
        <v>40828</v>
      </c>
      <c r="E17" s="58">
        <v>46307</v>
      </c>
      <c r="F17" s="67">
        <v>45942</v>
      </c>
      <c r="G17" s="68">
        <v>46124</v>
      </c>
      <c r="H17" s="56">
        <v>5.058E-3</v>
      </c>
      <c r="I17" s="63">
        <v>102.81405599999999</v>
      </c>
      <c r="J17" s="48"/>
      <c r="K17" s="4"/>
    </row>
    <row r="18" spans="1:11" s="1" customFormat="1" ht="14.5" x14ac:dyDescent="0.35">
      <c r="A18" s="60" t="s">
        <v>81</v>
      </c>
      <c r="B18" s="55">
        <v>2000000</v>
      </c>
      <c r="C18" s="62">
        <v>5.8000000000000003E-2</v>
      </c>
      <c r="D18" s="58">
        <v>40835</v>
      </c>
      <c r="E18" s="58">
        <v>46314</v>
      </c>
      <c r="F18" s="67">
        <v>45949</v>
      </c>
      <c r="G18" s="68">
        <v>46131</v>
      </c>
      <c r="H18" s="56">
        <v>5.3189999999999999E-3</v>
      </c>
      <c r="I18" s="63">
        <v>102.900555</v>
      </c>
      <c r="J18" s="48"/>
      <c r="K18" s="4"/>
    </row>
    <row r="19" spans="1:11" s="1" customFormat="1" ht="14.5" x14ac:dyDescent="0.35">
      <c r="A19" s="60" t="s">
        <v>82</v>
      </c>
      <c r="B19" s="55">
        <v>4500000</v>
      </c>
      <c r="C19" s="62">
        <v>5.8000000000000003E-2</v>
      </c>
      <c r="D19" s="58">
        <v>40844</v>
      </c>
      <c r="E19" s="58">
        <v>46323</v>
      </c>
      <c r="F19" s="67">
        <v>45958</v>
      </c>
      <c r="G19" s="68">
        <v>46140</v>
      </c>
      <c r="H19" s="56">
        <v>5.6540000000000002E-3</v>
      </c>
      <c r="I19" s="63">
        <v>103.010262</v>
      </c>
      <c r="J19" s="48"/>
      <c r="K19" s="4"/>
    </row>
    <row r="20" spans="1:11" s="1" customFormat="1" ht="14.5" x14ac:dyDescent="0.35">
      <c r="A20" s="60" t="s">
        <v>83</v>
      </c>
      <c r="B20" s="55">
        <v>1400000</v>
      </c>
      <c r="C20" s="62">
        <v>5.8000000000000003E-2</v>
      </c>
      <c r="D20" s="58">
        <v>40856</v>
      </c>
      <c r="E20" s="58">
        <v>46335</v>
      </c>
      <c r="F20" s="67">
        <v>45970</v>
      </c>
      <c r="G20" s="68">
        <v>46151</v>
      </c>
      <c r="H20" s="56">
        <v>6.1009999999999997E-3</v>
      </c>
      <c r="I20" s="63">
        <v>103.142713</v>
      </c>
      <c r="J20" s="48"/>
      <c r="K20" s="4"/>
    </row>
    <row r="21" spans="1:11" s="1" customFormat="1" ht="14.5" x14ac:dyDescent="0.35">
      <c r="A21" s="60" t="s">
        <v>84</v>
      </c>
      <c r="B21" s="55">
        <v>13500000</v>
      </c>
      <c r="C21" s="62">
        <v>6.3200000000000006E-2</v>
      </c>
      <c r="D21" s="58">
        <v>40884</v>
      </c>
      <c r="E21" s="58">
        <v>46363</v>
      </c>
      <c r="F21" s="67">
        <v>45998</v>
      </c>
      <c r="G21" s="68">
        <v>46180</v>
      </c>
      <c r="H21" s="56">
        <v>7.143E-3</v>
      </c>
      <c r="I21" s="63">
        <v>103.83249600000001</v>
      </c>
      <c r="J21" s="48"/>
      <c r="K21" s="4"/>
    </row>
    <row r="22" spans="1:11" s="1" customFormat="1" ht="14.5" x14ac:dyDescent="0.35">
      <c r="A22" s="60" t="s">
        <v>85</v>
      </c>
      <c r="B22" s="55">
        <v>11300000</v>
      </c>
      <c r="C22" s="62">
        <v>6.5000000000000002E-2</v>
      </c>
      <c r="D22" s="58">
        <v>40891</v>
      </c>
      <c r="E22" s="58">
        <v>46370</v>
      </c>
      <c r="F22" s="67">
        <v>46005</v>
      </c>
      <c r="G22" s="68">
        <v>46187</v>
      </c>
      <c r="H22" s="56">
        <v>7.4029999999999999E-3</v>
      </c>
      <c r="I22" s="63">
        <v>104.04706899999999</v>
      </c>
      <c r="J22" s="48"/>
      <c r="K22" s="4"/>
    </row>
    <row r="23" spans="1:11" s="1" customFormat="1" ht="14.5" x14ac:dyDescent="0.35">
      <c r="A23" s="60" t="s">
        <v>86</v>
      </c>
      <c r="B23" s="55">
        <v>11100000</v>
      </c>
      <c r="C23" s="62">
        <v>6.6400000000000001E-2</v>
      </c>
      <c r="D23" s="58">
        <v>40898</v>
      </c>
      <c r="E23" s="58">
        <v>46377</v>
      </c>
      <c r="F23" s="67">
        <v>46012</v>
      </c>
      <c r="G23" s="68">
        <v>46194</v>
      </c>
      <c r="H23" s="56">
        <v>7.6639999999999998E-3</v>
      </c>
      <c r="I23" s="63">
        <v>104.238488</v>
      </c>
      <c r="J23" s="48"/>
      <c r="K23" s="4"/>
    </row>
    <row r="24" spans="1:11" s="1" customFormat="1" ht="14.5" x14ac:dyDescent="0.35">
      <c r="A24" s="60" t="s">
        <v>87</v>
      </c>
      <c r="B24" s="55">
        <v>10000000</v>
      </c>
      <c r="C24" s="62">
        <v>7.0000000000000007E-2</v>
      </c>
      <c r="D24" s="58">
        <v>40907</v>
      </c>
      <c r="E24" s="58">
        <v>46386</v>
      </c>
      <c r="F24" s="67">
        <v>46021</v>
      </c>
      <c r="G24" s="68">
        <v>46203</v>
      </c>
      <c r="H24" s="56">
        <v>7.9989999999999992E-3</v>
      </c>
      <c r="I24" s="63">
        <v>104.62518900000001</v>
      </c>
      <c r="J24" s="48"/>
      <c r="K24" s="4"/>
    </row>
    <row r="25" spans="1:11" s="1" customFormat="1" ht="14.5" x14ac:dyDescent="0.35">
      <c r="A25" s="60" t="s">
        <v>88</v>
      </c>
      <c r="B25" s="55">
        <v>5100000</v>
      </c>
      <c r="C25" s="62">
        <v>6.9699999999999998E-2</v>
      </c>
      <c r="D25" s="58">
        <v>39430</v>
      </c>
      <c r="E25" s="58">
        <v>46735</v>
      </c>
      <c r="F25" s="67">
        <v>46005</v>
      </c>
      <c r="G25" s="68">
        <v>46187</v>
      </c>
      <c r="H25" s="56">
        <v>1.2860999999999999E-2</v>
      </c>
      <c r="I25" s="63">
        <v>109.558295</v>
      </c>
      <c r="J25" s="48"/>
      <c r="K25" s="4"/>
    </row>
    <row r="26" spans="1:11" s="1" customFormat="1" ht="14.5" x14ac:dyDescent="0.35">
      <c r="A26" s="60" t="s">
        <v>89</v>
      </c>
      <c r="B26" s="55">
        <v>18130000</v>
      </c>
      <c r="C26" s="62">
        <v>7.0999999999999994E-2</v>
      </c>
      <c r="D26" s="58">
        <v>39470</v>
      </c>
      <c r="E26" s="58">
        <v>46775</v>
      </c>
      <c r="F26" s="67">
        <v>46045</v>
      </c>
      <c r="G26" s="68">
        <v>46226</v>
      </c>
      <c r="H26" s="56">
        <v>1.3119E-2</v>
      </c>
      <c r="I26" s="63">
        <v>110.344645</v>
      </c>
      <c r="J26" s="48"/>
      <c r="K26" s="14"/>
    </row>
    <row r="27" spans="1:11" s="1" customFormat="1" ht="14.5" x14ac:dyDescent="0.35">
      <c r="A27" s="60" t="s">
        <v>90</v>
      </c>
      <c r="B27" s="55">
        <v>10550000</v>
      </c>
      <c r="C27" s="62">
        <v>7.1999999999999995E-2</v>
      </c>
      <c r="D27" s="58">
        <v>39526</v>
      </c>
      <c r="E27" s="58">
        <v>46831</v>
      </c>
      <c r="F27" s="67">
        <v>46100</v>
      </c>
      <c r="G27" s="68">
        <v>46284</v>
      </c>
      <c r="H27" s="56">
        <v>1.3479E-2</v>
      </c>
      <c r="I27" s="63">
        <v>111.323702</v>
      </c>
      <c r="J27" s="48"/>
      <c r="K27" s="14"/>
    </row>
    <row r="28" spans="1:11" s="1" customFormat="1" ht="14.5" x14ac:dyDescent="0.35">
      <c r="A28" s="60" t="s">
        <v>91</v>
      </c>
      <c r="B28" s="55">
        <v>5720000</v>
      </c>
      <c r="C28" s="62">
        <v>7.2300000000000003E-2</v>
      </c>
      <c r="D28" s="58">
        <v>39575</v>
      </c>
      <c r="E28" s="58">
        <v>46880</v>
      </c>
      <c r="F28" s="67">
        <v>45968</v>
      </c>
      <c r="G28" s="68">
        <v>46149</v>
      </c>
      <c r="H28" s="56">
        <v>1.3795E-2</v>
      </c>
      <c r="I28" s="63">
        <v>112.07931600000001</v>
      </c>
      <c r="J28" s="48"/>
      <c r="K28" s="14"/>
    </row>
    <row r="29" spans="1:11" s="1" customFormat="1" ht="14.5" x14ac:dyDescent="0.35">
      <c r="A29" s="60" t="s">
        <v>92</v>
      </c>
      <c r="B29" s="55">
        <v>7230000</v>
      </c>
      <c r="C29" s="62">
        <v>7.2499999999999995E-2</v>
      </c>
      <c r="D29" s="58">
        <v>39617</v>
      </c>
      <c r="E29" s="58">
        <v>46922</v>
      </c>
      <c r="F29" s="67">
        <v>46009</v>
      </c>
      <c r="G29" s="68">
        <v>46191</v>
      </c>
      <c r="H29" s="56">
        <v>1.4064999999999999E-2</v>
      </c>
      <c r="I29" s="63">
        <v>112.708254</v>
      </c>
      <c r="J29" s="48"/>
      <c r="K29" s="14"/>
    </row>
    <row r="30" spans="1:11" s="1" customFormat="1" ht="14.5" x14ac:dyDescent="0.35">
      <c r="A30" s="60" t="s">
        <v>93</v>
      </c>
      <c r="B30" s="55">
        <v>6115000</v>
      </c>
      <c r="C30" s="62">
        <v>7.2999999999999995E-2</v>
      </c>
      <c r="D30" s="58">
        <v>39652</v>
      </c>
      <c r="E30" s="58">
        <v>46957</v>
      </c>
      <c r="F30" s="67">
        <v>46045</v>
      </c>
      <c r="G30" s="68">
        <v>46226</v>
      </c>
      <c r="H30" s="56">
        <v>1.4290000000000001E-2</v>
      </c>
      <c r="I30" s="63">
        <v>113.31876</v>
      </c>
      <c r="J30" s="48"/>
      <c r="K30" s="14"/>
    </row>
    <row r="31" spans="1:11" s="1" customFormat="1" ht="14.5" x14ac:dyDescent="0.35">
      <c r="A31" s="60" t="s">
        <v>94</v>
      </c>
      <c r="B31" s="55">
        <v>10000000</v>
      </c>
      <c r="C31" s="62">
        <v>7.3499999999999996E-2</v>
      </c>
      <c r="D31" s="58">
        <v>39680</v>
      </c>
      <c r="E31" s="58">
        <v>46985</v>
      </c>
      <c r="F31" s="67">
        <v>46073</v>
      </c>
      <c r="G31" s="68">
        <v>46254</v>
      </c>
      <c r="H31" s="56">
        <v>1.4470999999999999E-2</v>
      </c>
      <c r="I31" s="63">
        <v>113.828316</v>
      </c>
      <c r="J31" s="48"/>
      <c r="K31" s="14"/>
    </row>
    <row r="32" spans="1:11" s="1" customFormat="1" ht="14.5" x14ac:dyDescent="0.35">
      <c r="A32" s="60" t="s">
        <v>95</v>
      </c>
      <c r="B32" s="55">
        <v>6150000</v>
      </c>
      <c r="C32" s="62">
        <v>7.3899999999999993E-2</v>
      </c>
      <c r="D32" s="58">
        <v>39694</v>
      </c>
      <c r="E32" s="58">
        <v>46999</v>
      </c>
      <c r="F32" s="67">
        <v>46084</v>
      </c>
      <c r="G32" s="68">
        <v>46268</v>
      </c>
      <c r="H32" s="56">
        <v>1.4560999999999999E-2</v>
      </c>
      <c r="I32" s="63">
        <v>114.08036199999999</v>
      </c>
      <c r="J32" s="48"/>
      <c r="K32" s="14"/>
    </row>
    <row r="33" spans="1:11" s="1" customFormat="1" ht="14.5" x14ac:dyDescent="0.35">
      <c r="A33" s="60" t="s">
        <v>96</v>
      </c>
      <c r="B33" s="55">
        <v>5100000</v>
      </c>
      <c r="C33" s="62">
        <v>7.4200000000000002E-2</v>
      </c>
      <c r="D33" s="58">
        <v>39703</v>
      </c>
      <c r="E33" s="58">
        <v>47008</v>
      </c>
      <c r="F33" s="67">
        <v>46093</v>
      </c>
      <c r="G33" s="68">
        <v>46277</v>
      </c>
      <c r="H33" s="56">
        <v>1.4619E-2</v>
      </c>
      <c r="I33" s="63">
        <v>114.277209</v>
      </c>
      <c r="J33" s="48"/>
      <c r="K33" s="14"/>
    </row>
    <row r="34" spans="1:11" s="1" customFormat="1" ht="14.5" x14ac:dyDescent="0.35">
      <c r="A34" s="60" t="s">
        <v>97</v>
      </c>
      <c r="B34" s="55">
        <v>7500000</v>
      </c>
      <c r="C34" s="62">
        <v>7.46E-2</v>
      </c>
      <c r="D34" s="58">
        <v>39729</v>
      </c>
      <c r="E34" s="58">
        <v>47034</v>
      </c>
      <c r="F34" s="67">
        <v>45938</v>
      </c>
      <c r="G34" s="68">
        <v>46120</v>
      </c>
      <c r="H34" s="56">
        <v>1.4786000000000001E-2</v>
      </c>
      <c r="I34" s="63">
        <v>114.753125</v>
      </c>
      <c r="J34" s="48"/>
      <c r="K34" s="14"/>
    </row>
    <row r="35" spans="1:11" s="1" customFormat="1" ht="14.5" x14ac:dyDescent="0.35">
      <c r="A35" s="60" t="s">
        <v>98</v>
      </c>
      <c r="B35" s="55">
        <v>4315000</v>
      </c>
      <c r="C35" s="62">
        <v>7.4999999999999997E-2</v>
      </c>
      <c r="D35" s="58">
        <v>39757</v>
      </c>
      <c r="E35" s="58">
        <v>47062</v>
      </c>
      <c r="F35" s="67">
        <v>45966</v>
      </c>
      <c r="G35" s="68">
        <v>46147</v>
      </c>
      <c r="H35" s="56">
        <v>1.4966E-2</v>
      </c>
      <c r="I35" s="63">
        <v>115.231906</v>
      </c>
      <c r="J35" s="48"/>
      <c r="K35" s="14"/>
    </row>
    <row r="36" spans="1:11" s="1" customFormat="1" ht="14.5" x14ac:dyDescent="0.35">
      <c r="A36" s="60" t="s">
        <v>99</v>
      </c>
      <c r="B36" s="55">
        <v>4100000</v>
      </c>
      <c r="C36" s="62">
        <v>7.5300000000000006E-2</v>
      </c>
      <c r="D36" s="58">
        <v>39771</v>
      </c>
      <c r="E36" s="58">
        <v>47076</v>
      </c>
      <c r="F36" s="67">
        <v>45980</v>
      </c>
      <c r="G36" s="68">
        <v>46161</v>
      </c>
      <c r="H36" s="56">
        <v>1.5056999999999999E-2</v>
      </c>
      <c r="I36" s="63">
        <v>115.505387</v>
      </c>
      <c r="J36" s="48"/>
      <c r="K36" s="14"/>
    </row>
    <row r="37" spans="1:11" s="1" customFormat="1" ht="14.5" x14ac:dyDescent="0.35">
      <c r="A37" s="60" t="s">
        <v>100</v>
      </c>
      <c r="B37" s="55">
        <v>1500000</v>
      </c>
      <c r="C37" s="62">
        <v>7.5499999999999998E-2</v>
      </c>
      <c r="D37" s="58">
        <v>39787</v>
      </c>
      <c r="E37" s="58">
        <v>47092</v>
      </c>
      <c r="F37" s="67">
        <v>45996</v>
      </c>
      <c r="G37" s="68">
        <v>46178</v>
      </c>
      <c r="H37" s="56">
        <v>1.516E-2</v>
      </c>
      <c r="I37" s="63">
        <v>115.792777</v>
      </c>
      <c r="J37" s="48"/>
      <c r="K37" s="14"/>
    </row>
    <row r="38" spans="1:11" s="1" customFormat="1" ht="14.5" x14ac:dyDescent="0.35">
      <c r="A38" s="60" t="s">
        <v>101</v>
      </c>
      <c r="B38" s="55">
        <v>5052000</v>
      </c>
      <c r="C38" s="62">
        <v>8.5000000000000006E-2</v>
      </c>
      <c r="D38" s="58">
        <v>39799</v>
      </c>
      <c r="E38" s="58">
        <v>47104</v>
      </c>
      <c r="F38" s="67">
        <v>46008</v>
      </c>
      <c r="G38" s="68">
        <v>46190</v>
      </c>
      <c r="H38" s="56">
        <v>1.5237000000000001E-2</v>
      </c>
      <c r="I38" s="63">
        <v>118.47663300000001</v>
      </c>
      <c r="J38" s="48"/>
      <c r="K38" s="4"/>
    </row>
    <row r="39" spans="1:11" s="1" customFormat="1" ht="14.5" x14ac:dyDescent="0.35">
      <c r="A39" s="60" t="s">
        <v>102</v>
      </c>
      <c r="B39" s="55">
        <v>6000000</v>
      </c>
      <c r="C39" s="62">
        <v>9.5000000000000001E-2</v>
      </c>
      <c r="D39" s="58">
        <v>39806</v>
      </c>
      <c r="E39" s="58">
        <v>47111</v>
      </c>
      <c r="F39" s="67">
        <v>46015</v>
      </c>
      <c r="G39" s="68">
        <v>46197</v>
      </c>
      <c r="H39" s="56">
        <v>1.5282E-2</v>
      </c>
      <c r="I39" s="63">
        <v>121.258225</v>
      </c>
      <c r="J39" s="48"/>
      <c r="K39" s="4"/>
    </row>
    <row r="40" spans="1:11" s="1" customFormat="1" ht="14.5" x14ac:dyDescent="0.35">
      <c r="A40" s="60" t="s">
        <v>103</v>
      </c>
      <c r="B40" s="55">
        <v>2110000</v>
      </c>
      <c r="C40" s="62">
        <v>0.105</v>
      </c>
      <c r="D40" s="58">
        <v>39813</v>
      </c>
      <c r="E40" s="58">
        <v>47118</v>
      </c>
      <c r="F40" s="67">
        <v>46022</v>
      </c>
      <c r="G40" s="68">
        <v>46203</v>
      </c>
      <c r="H40" s="56">
        <v>1.5327E-2</v>
      </c>
      <c r="I40" s="63">
        <v>124.06428099999999</v>
      </c>
      <c r="J40" s="48"/>
      <c r="K40" s="4"/>
    </row>
    <row r="41" spans="1:11" s="1" customFormat="1" ht="14.5" x14ac:dyDescent="0.35">
      <c r="A41" s="60" t="s">
        <v>104</v>
      </c>
      <c r="B41" s="55">
        <v>4000000</v>
      </c>
      <c r="C41" s="62">
        <v>0.115</v>
      </c>
      <c r="D41" s="58">
        <v>39820</v>
      </c>
      <c r="E41" s="58">
        <v>47125</v>
      </c>
      <c r="F41" s="67">
        <v>46029</v>
      </c>
      <c r="G41" s="68">
        <v>46210</v>
      </c>
      <c r="H41" s="56">
        <v>1.5372E-2</v>
      </c>
      <c r="I41" s="63">
        <v>126.917905</v>
      </c>
      <c r="J41" s="48"/>
      <c r="K41" s="4"/>
    </row>
    <row r="42" spans="1:11" s="1" customFormat="1" ht="14.5" x14ac:dyDescent="0.35">
      <c r="A42" s="60" t="s">
        <v>105</v>
      </c>
      <c r="B42" s="55">
        <v>3700000</v>
      </c>
      <c r="C42" s="62">
        <v>0.11749999999999999</v>
      </c>
      <c r="D42" s="58">
        <v>39834</v>
      </c>
      <c r="E42" s="58">
        <v>47139</v>
      </c>
      <c r="F42" s="67">
        <v>46043</v>
      </c>
      <c r="G42" s="68">
        <v>46224</v>
      </c>
      <c r="H42" s="56">
        <v>1.5462E-2</v>
      </c>
      <c r="I42" s="63">
        <v>127.94187599999999</v>
      </c>
      <c r="J42" s="48"/>
      <c r="K42" s="4"/>
    </row>
    <row r="43" spans="1:11" s="1" customFormat="1" ht="14.5" x14ac:dyDescent="0.35">
      <c r="A43" s="60" t="s">
        <v>106</v>
      </c>
      <c r="B43" s="55">
        <v>4800000</v>
      </c>
      <c r="C43" s="62">
        <v>0.12</v>
      </c>
      <c r="D43" s="58">
        <v>39841</v>
      </c>
      <c r="E43" s="58">
        <v>47146</v>
      </c>
      <c r="F43" s="67">
        <v>46050</v>
      </c>
      <c r="G43" s="68">
        <v>46231</v>
      </c>
      <c r="H43" s="56">
        <v>1.5507E-2</v>
      </c>
      <c r="I43" s="63">
        <v>128.80499499999999</v>
      </c>
      <c r="J43" s="48"/>
      <c r="K43" s="4"/>
    </row>
    <row r="44" spans="1:11" s="1" customFormat="1" ht="14.5" x14ac:dyDescent="0.35">
      <c r="A44" s="60" t="s">
        <v>107</v>
      </c>
      <c r="B44" s="55">
        <v>4000000</v>
      </c>
      <c r="C44" s="62">
        <v>0.121</v>
      </c>
      <c r="D44" s="58">
        <v>39850</v>
      </c>
      <c r="E44" s="58">
        <v>47155</v>
      </c>
      <c r="F44" s="67">
        <v>46059</v>
      </c>
      <c r="G44" s="68">
        <v>46240</v>
      </c>
      <c r="H44" s="56">
        <v>1.5565000000000001E-2</v>
      </c>
      <c r="I44" s="63">
        <v>129.31217699999999</v>
      </c>
      <c r="J44" s="48"/>
      <c r="K44" s="4"/>
    </row>
    <row r="45" spans="1:11" s="1" customFormat="1" ht="14.5" x14ac:dyDescent="0.35">
      <c r="A45" s="60" t="s">
        <v>108</v>
      </c>
      <c r="B45" s="55">
        <v>5300000</v>
      </c>
      <c r="C45" s="62">
        <v>0.1234</v>
      </c>
      <c r="D45" s="58">
        <v>39857</v>
      </c>
      <c r="E45" s="58">
        <v>47162</v>
      </c>
      <c r="F45" s="67">
        <v>46066</v>
      </c>
      <c r="G45" s="68">
        <v>46247</v>
      </c>
      <c r="H45" s="56">
        <v>1.5610000000000001E-2</v>
      </c>
      <c r="I45" s="63">
        <v>130.16366600000001</v>
      </c>
      <c r="J45" s="48"/>
      <c r="K45" s="4"/>
    </row>
    <row r="46" spans="1:11" s="1" customFormat="1" ht="14.5" x14ac:dyDescent="0.35">
      <c r="A46" s="60" t="s">
        <v>109</v>
      </c>
      <c r="B46" s="55">
        <v>3400000</v>
      </c>
      <c r="C46" s="62">
        <v>0.1234</v>
      </c>
      <c r="D46" s="58">
        <v>39864</v>
      </c>
      <c r="E46" s="58">
        <v>47169</v>
      </c>
      <c r="F46" s="67">
        <v>46073</v>
      </c>
      <c r="G46" s="68">
        <v>46254</v>
      </c>
      <c r="H46" s="56">
        <v>1.5654999999999999E-2</v>
      </c>
      <c r="I46" s="63">
        <v>130.34770800000001</v>
      </c>
      <c r="J46" s="48"/>
      <c r="K46" s="4"/>
    </row>
    <row r="47" spans="1:11" s="1" customFormat="1" ht="14.5" x14ac:dyDescent="0.35">
      <c r="A47" s="60" t="s">
        <v>110</v>
      </c>
      <c r="B47" s="55">
        <v>2600000</v>
      </c>
      <c r="C47" s="62">
        <v>0.125</v>
      </c>
      <c r="D47" s="58">
        <v>39871</v>
      </c>
      <c r="E47" s="58">
        <v>47176</v>
      </c>
      <c r="F47" s="67">
        <v>46080</v>
      </c>
      <c r="G47" s="68">
        <v>46261</v>
      </c>
      <c r="H47" s="56">
        <v>1.5699999999999999E-2</v>
      </c>
      <c r="I47" s="63">
        <v>130.98513199999999</v>
      </c>
      <c r="J47" s="48"/>
      <c r="K47" s="4"/>
    </row>
    <row r="48" spans="1:11" s="1" customFormat="1" ht="14.5" x14ac:dyDescent="0.35">
      <c r="A48" s="60" t="s">
        <v>111</v>
      </c>
      <c r="B48" s="55">
        <v>2800000</v>
      </c>
      <c r="C48" s="62">
        <v>0.125</v>
      </c>
      <c r="D48" s="58">
        <v>39876</v>
      </c>
      <c r="E48" s="58">
        <v>47181</v>
      </c>
      <c r="F48" s="67">
        <v>46085</v>
      </c>
      <c r="G48" s="68">
        <v>46269</v>
      </c>
      <c r="H48" s="56">
        <v>1.5733E-2</v>
      </c>
      <c r="I48" s="63">
        <v>131.130799</v>
      </c>
      <c r="J48" s="48"/>
      <c r="K48" s="4"/>
    </row>
    <row r="49" spans="1:11" s="1" customFormat="1" ht="14.5" x14ac:dyDescent="0.35">
      <c r="A49" s="60" t="s">
        <v>112</v>
      </c>
      <c r="B49" s="55">
        <v>400000</v>
      </c>
      <c r="C49" s="62">
        <v>0.126</v>
      </c>
      <c r="D49" s="58">
        <v>39883</v>
      </c>
      <c r="E49" s="58">
        <v>47188</v>
      </c>
      <c r="F49" s="67">
        <v>46092</v>
      </c>
      <c r="G49" s="68">
        <v>46276</v>
      </c>
      <c r="H49" s="56">
        <v>1.5778E-2</v>
      </c>
      <c r="I49" s="63">
        <v>131.60061200000001</v>
      </c>
      <c r="J49" s="48"/>
      <c r="K49" s="4"/>
    </row>
    <row r="50" spans="1:11" s="1" customFormat="1" ht="14.5" x14ac:dyDescent="0.35">
      <c r="A50" s="60" t="s">
        <v>113</v>
      </c>
      <c r="B50" s="55">
        <v>2500000</v>
      </c>
      <c r="C50" s="62">
        <v>0.126</v>
      </c>
      <c r="D50" s="58">
        <v>39890</v>
      </c>
      <c r="E50" s="58">
        <v>47195</v>
      </c>
      <c r="F50" s="67">
        <v>46099</v>
      </c>
      <c r="G50" s="68">
        <v>46283</v>
      </c>
      <c r="H50" s="56">
        <v>1.5823E-2</v>
      </c>
      <c r="I50" s="63">
        <v>131.785314</v>
      </c>
      <c r="J50" s="48"/>
      <c r="K50" s="4"/>
    </row>
    <row r="51" spans="1:11" s="1" customFormat="1" ht="14.5" x14ac:dyDescent="0.35">
      <c r="A51" s="60" t="s">
        <v>114</v>
      </c>
      <c r="B51" s="55">
        <v>3800000</v>
      </c>
      <c r="C51" s="62">
        <v>0.127</v>
      </c>
      <c r="D51" s="58">
        <v>39897</v>
      </c>
      <c r="E51" s="58">
        <v>47202</v>
      </c>
      <c r="F51" s="67">
        <v>46106</v>
      </c>
      <c r="G51" s="68">
        <v>46290</v>
      </c>
      <c r="H51" s="56">
        <v>1.5868E-2</v>
      </c>
      <c r="I51" s="63">
        <v>132.26010299999999</v>
      </c>
      <c r="J51" s="48"/>
      <c r="K51" s="4"/>
    </row>
    <row r="52" spans="1:11" s="1" customFormat="1" ht="14.5" x14ac:dyDescent="0.35">
      <c r="A52" s="60" t="s">
        <v>115</v>
      </c>
      <c r="B52" s="55">
        <v>2400000</v>
      </c>
      <c r="C52" s="62">
        <v>0.12809999999999999</v>
      </c>
      <c r="D52" s="58">
        <v>39918</v>
      </c>
      <c r="E52" s="58">
        <v>47223</v>
      </c>
      <c r="F52" s="67">
        <v>45945</v>
      </c>
      <c r="G52" s="68">
        <v>46127</v>
      </c>
      <c r="H52" s="56">
        <v>1.6003E-2</v>
      </c>
      <c r="I52" s="63">
        <v>133.14358799999999</v>
      </c>
      <c r="J52" s="48"/>
      <c r="K52" s="4"/>
    </row>
    <row r="53" spans="1:11" s="1" customFormat="1" ht="14.5" x14ac:dyDescent="0.35">
      <c r="A53" s="60" t="s">
        <v>116</v>
      </c>
      <c r="B53" s="55">
        <v>6200000</v>
      </c>
      <c r="C53" s="62">
        <v>0.12970000000000001</v>
      </c>
      <c r="D53" s="58">
        <v>39946</v>
      </c>
      <c r="E53" s="58">
        <v>47251</v>
      </c>
      <c r="F53" s="67">
        <v>45974</v>
      </c>
      <c r="G53" s="68">
        <v>46155</v>
      </c>
      <c r="H53" s="56">
        <v>1.6182999999999999E-2</v>
      </c>
      <c r="I53" s="63">
        <v>134.384715</v>
      </c>
      <c r="J53" s="48"/>
      <c r="K53" s="4"/>
    </row>
    <row r="54" spans="1:11" s="1" customFormat="1" ht="14.5" x14ac:dyDescent="0.35">
      <c r="A54" s="60" t="s">
        <v>117</v>
      </c>
      <c r="B54" s="55">
        <v>4700000</v>
      </c>
      <c r="C54" s="62">
        <v>0.13</v>
      </c>
      <c r="D54" s="58">
        <v>39981</v>
      </c>
      <c r="E54" s="58">
        <v>47286</v>
      </c>
      <c r="F54" s="67">
        <v>46008</v>
      </c>
      <c r="G54" s="68">
        <v>46190</v>
      </c>
      <c r="H54" s="56">
        <v>1.6409E-2</v>
      </c>
      <c r="I54" s="63">
        <v>135.417405</v>
      </c>
      <c r="J54" s="48"/>
      <c r="K54" s="4"/>
    </row>
    <row r="55" spans="1:11" s="1" customFormat="1" ht="14.5" x14ac:dyDescent="0.35">
      <c r="A55" s="60" t="s">
        <v>118</v>
      </c>
      <c r="B55" s="55">
        <v>6500000</v>
      </c>
      <c r="C55" s="62">
        <v>0.13</v>
      </c>
      <c r="D55" s="58">
        <v>39995</v>
      </c>
      <c r="E55" s="58">
        <v>47300</v>
      </c>
      <c r="F55" s="67">
        <v>46023</v>
      </c>
      <c r="G55" s="68">
        <v>46204</v>
      </c>
      <c r="H55" s="56">
        <v>1.6499E-2</v>
      </c>
      <c r="I55" s="63">
        <v>135.810564</v>
      </c>
      <c r="J55" s="48"/>
      <c r="K55" s="4"/>
    </row>
    <row r="56" spans="1:11" s="1" customFormat="1" ht="14.5" x14ac:dyDescent="0.35">
      <c r="A56" s="60" t="s">
        <v>119</v>
      </c>
      <c r="B56" s="55">
        <v>15750000</v>
      </c>
      <c r="C56" s="62">
        <v>0.13</v>
      </c>
      <c r="D56" s="58">
        <v>40009</v>
      </c>
      <c r="E56" s="58">
        <v>47314</v>
      </c>
      <c r="F56" s="67">
        <v>46037</v>
      </c>
      <c r="G56" s="68">
        <v>46218</v>
      </c>
      <c r="H56" s="56">
        <v>1.6589E-2</v>
      </c>
      <c r="I56" s="63">
        <v>136.19017500000001</v>
      </c>
      <c r="J56" s="48"/>
      <c r="K56" s="4"/>
    </row>
    <row r="57" spans="1:11" s="1" customFormat="1" ht="14.5" x14ac:dyDescent="0.35">
      <c r="A57" s="60" t="s">
        <v>120</v>
      </c>
      <c r="B57" s="55">
        <v>11448000</v>
      </c>
      <c r="C57" s="62">
        <v>0.13</v>
      </c>
      <c r="D57" s="58">
        <v>40030</v>
      </c>
      <c r="E57" s="58">
        <v>47335</v>
      </c>
      <c r="F57" s="67">
        <v>46058</v>
      </c>
      <c r="G57" s="68">
        <v>46239</v>
      </c>
      <c r="H57" s="56">
        <v>1.6723999999999999E-2</v>
      </c>
      <c r="I57" s="63">
        <v>136.758005</v>
      </c>
      <c r="J57" s="48"/>
      <c r="K57" s="4"/>
    </row>
    <row r="58" spans="1:11" s="1" customFormat="1" ht="14.5" x14ac:dyDescent="0.35">
      <c r="A58" s="60" t="s">
        <v>121</v>
      </c>
      <c r="B58" s="55">
        <v>13043000</v>
      </c>
      <c r="C58" s="62">
        <v>0.13</v>
      </c>
      <c r="D58" s="58">
        <v>40044</v>
      </c>
      <c r="E58" s="58">
        <v>47349</v>
      </c>
      <c r="F58" s="67">
        <v>46072</v>
      </c>
      <c r="G58" s="68">
        <v>46253</v>
      </c>
      <c r="H58" s="56">
        <v>1.6813999999999999E-2</v>
      </c>
      <c r="I58" s="63">
        <v>137.13550499999999</v>
      </c>
      <c r="J58" s="48"/>
      <c r="K58" s="4"/>
    </row>
    <row r="59" spans="1:11" s="1" customFormat="1" ht="14.5" x14ac:dyDescent="0.35">
      <c r="A59" s="60" t="s">
        <v>122</v>
      </c>
      <c r="B59" s="55">
        <v>10000000</v>
      </c>
      <c r="C59" s="62">
        <v>0.12</v>
      </c>
      <c r="D59" s="58">
        <v>40058</v>
      </c>
      <c r="E59" s="58">
        <v>47363</v>
      </c>
      <c r="F59" s="67">
        <v>46083</v>
      </c>
      <c r="G59" s="68">
        <v>46267</v>
      </c>
      <c r="H59" s="56">
        <v>1.6903999999999999E-2</v>
      </c>
      <c r="I59" s="63">
        <v>134.12738100000001</v>
      </c>
      <c r="J59" s="48"/>
      <c r="K59" s="4"/>
    </row>
    <row r="60" spans="1:11" s="1" customFormat="1" ht="14.5" x14ac:dyDescent="0.35">
      <c r="A60" s="60" t="s">
        <v>123</v>
      </c>
      <c r="B60" s="55">
        <v>12000000</v>
      </c>
      <c r="C60" s="62">
        <v>0.12</v>
      </c>
      <c r="D60" s="58">
        <v>40072</v>
      </c>
      <c r="E60" s="58">
        <v>47377</v>
      </c>
      <c r="F60" s="67">
        <v>46097</v>
      </c>
      <c r="G60" s="68">
        <v>46281</v>
      </c>
      <c r="H60" s="56">
        <v>1.6995E-2</v>
      </c>
      <c r="I60" s="63">
        <v>134.46086500000001</v>
      </c>
      <c r="J60" s="48"/>
      <c r="K60" s="4"/>
    </row>
    <row r="61" spans="1:11" s="1" customFormat="1" ht="14.5" x14ac:dyDescent="0.35">
      <c r="A61" s="60" t="s">
        <v>124</v>
      </c>
      <c r="B61" s="55">
        <v>14000000</v>
      </c>
      <c r="C61" s="62">
        <v>0.12</v>
      </c>
      <c r="D61" s="58">
        <v>40086</v>
      </c>
      <c r="E61" s="58">
        <v>47391</v>
      </c>
      <c r="F61" s="67">
        <v>46112</v>
      </c>
      <c r="G61" s="68">
        <v>46295</v>
      </c>
      <c r="H61" s="56">
        <v>1.7084999999999999E-2</v>
      </c>
      <c r="I61" s="63">
        <v>134.82032000000001</v>
      </c>
      <c r="J61" s="48"/>
      <c r="K61" s="4"/>
    </row>
    <row r="62" spans="1:11" s="1" customFormat="1" ht="14.5" x14ac:dyDescent="0.35">
      <c r="A62" s="60" t="s">
        <v>125</v>
      </c>
      <c r="B62" s="55">
        <v>10000000</v>
      </c>
      <c r="C62" s="62">
        <v>0.11</v>
      </c>
      <c r="D62" s="58">
        <v>40088</v>
      </c>
      <c r="E62" s="58">
        <v>47393</v>
      </c>
      <c r="F62" s="67">
        <v>45932</v>
      </c>
      <c r="G62" s="68">
        <v>46114</v>
      </c>
      <c r="H62" s="56">
        <v>1.7097999999999999E-2</v>
      </c>
      <c r="I62" s="63">
        <v>131.479343</v>
      </c>
      <c r="J62" s="48"/>
      <c r="K62" s="4"/>
    </row>
    <row r="63" spans="1:11" s="1" customFormat="1" ht="14.5" x14ac:dyDescent="0.35">
      <c r="A63" s="60" t="s">
        <v>126</v>
      </c>
      <c r="B63" s="55">
        <v>14300000</v>
      </c>
      <c r="C63" s="62">
        <v>0.11</v>
      </c>
      <c r="D63" s="58">
        <v>40100</v>
      </c>
      <c r="E63" s="58">
        <v>47405</v>
      </c>
      <c r="F63" s="67">
        <v>45944</v>
      </c>
      <c r="G63" s="68">
        <v>46126</v>
      </c>
      <c r="H63" s="56">
        <v>1.7174999999999999E-2</v>
      </c>
      <c r="I63" s="63">
        <v>131.73396500000001</v>
      </c>
      <c r="J63" s="48"/>
      <c r="K63" s="4"/>
    </row>
    <row r="64" spans="1:11" s="1" customFormat="1" ht="14.5" x14ac:dyDescent="0.35">
      <c r="A64" s="60" t="s">
        <v>127</v>
      </c>
      <c r="B64" s="55">
        <v>16000000</v>
      </c>
      <c r="C64" s="62">
        <v>0.11</v>
      </c>
      <c r="D64" s="58">
        <v>40114</v>
      </c>
      <c r="E64" s="58">
        <v>47419</v>
      </c>
      <c r="F64" s="67">
        <v>45958</v>
      </c>
      <c r="G64" s="68">
        <v>46140</v>
      </c>
      <c r="H64" s="56">
        <v>1.7264999999999999E-2</v>
      </c>
      <c r="I64" s="63">
        <v>132.03019699999999</v>
      </c>
      <c r="J64" s="48"/>
      <c r="K64" s="4"/>
    </row>
    <row r="65" spans="1:12" s="1" customFormat="1" ht="14.5" x14ac:dyDescent="0.35">
      <c r="A65" s="60" t="s">
        <v>128</v>
      </c>
      <c r="B65" s="55">
        <v>3000000</v>
      </c>
      <c r="C65" s="62">
        <v>0.09</v>
      </c>
      <c r="D65" s="58">
        <v>40123</v>
      </c>
      <c r="E65" s="58">
        <v>47428</v>
      </c>
      <c r="F65" s="67">
        <v>45967</v>
      </c>
      <c r="G65" s="68">
        <v>46148</v>
      </c>
      <c r="H65" s="56">
        <v>1.7323000000000002E-2</v>
      </c>
      <c r="I65" s="63">
        <v>125.25188300000001</v>
      </c>
      <c r="J65" s="48"/>
      <c r="K65" s="4"/>
      <c r="L65" s="16"/>
    </row>
    <row r="66" spans="1:12" s="1" customFormat="1" ht="14.5" x14ac:dyDescent="0.35">
      <c r="A66" s="60" t="s">
        <v>129</v>
      </c>
      <c r="B66" s="55">
        <v>11000000</v>
      </c>
      <c r="C66" s="62">
        <v>0.09</v>
      </c>
      <c r="D66" s="58">
        <v>40135</v>
      </c>
      <c r="E66" s="58">
        <v>47440</v>
      </c>
      <c r="F66" s="67">
        <v>45979</v>
      </c>
      <c r="G66" s="68">
        <v>46160</v>
      </c>
      <c r="H66" s="56">
        <v>1.7399999999999999E-2</v>
      </c>
      <c r="I66" s="63">
        <v>125.445579</v>
      </c>
      <c r="J66" s="48"/>
      <c r="K66" s="4"/>
      <c r="L66" s="16"/>
    </row>
    <row r="67" spans="1:12" s="1" customFormat="1" ht="14.5" x14ac:dyDescent="0.35">
      <c r="A67" s="60" t="s">
        <v>130</v>
      </c>
      <c r="B67" s="55">
        <v>7000000</v>
      </c>
      <c r="C67" s="62">
        <v>0.09</v>
      </c>
      <c r="D67" s="58">
        <v>40142</v>
      </c>
      <c r="E67" s="58">
        <v>47447</v>
      </c>
      <c r="F67" s="133">
        <v>45986</v>
      </c>
      <c r="G67" s="134">
        <v>46167</v>
      </c>
      <c r="H67" s="56">
        <v>1.7444999999999999E-2</v>
      </c>
      <c r="I67" s="63">
        <v>125.558274</v>
      </c>
      <c r="J67" s="48"/>
      <c r="K67" s="4"/>
      <c r="L67" s="16"/>
    </row>
    <row r="68" spans="1:12" s="1" customFormat="1" ht="14.5" x14ac:dyDescent="0.35">
      <c r="A68" s="60" t="s">
        <v>131</v>
      </c>
      <c r="B68" s="55">
        <v>5800000</v>
      </c>
      <c r="C68" s="62">
        <v>0.08</v>
      </c>
      <c r="D68" s="58">
        <v>40151</v>
      </c>
      <c r="E68" s="58">
        <v>47456</v>
      </c>
      <c r="F68" s="133">
        <v>45995</v>
      </c>
      <c r="G68" s="134">
        <v>46177</v>
      </c>
      <c r="H68" s="56">
        <v>1.7503000000000001E-2</v>
      </c>
      <c r="I68" s="63">
        <v>122.167689</v>
      </c>
      <c r="J68" s="48"/>
      <c r="K68" s="4"/>
      <c r="L68" s="16"/>
    </row>
    <row r="69" spans="1:12" s="1" customFormat="1" ht="14.5" x14ac:dyDescent="0.35">
      <c r="A69" s="60" t="s">
        <v>132</v>
      </c>
      <c r="B69" s="55">
        <v>8000000</v>
      </c>
      <c r="C69" s="62">
        <v>0.08</v>
      </c>
      <c r="D69" s="58">
        <v>40165</v>
      </c>
      <c r="E69" s="58">
        <v>47470</v>
      </c>
      <c r="F69" s="133">
        <v>46009</v>
      </c>
      <c r="G69" s="134">
        <v>46191</v>
      </c>
      <c r="H69" s="56">
        <v>1.7593000000000001E-2</v>
      </c>
      <c r="I69" s="63">
        <v>122.35536</v>
      </c>
      <c r="J69" s="48"/>
      <c r="K69" s="4"/>
      <c r="L69" s="16"/>
    </row>
    <row r="70" spans="1:12" s="1" customFormat="1" ht="14.5" x14ac:dyDescent="0.35">
      <c r="A70" s="60" t="s">
        <v>133</v>
      </c>
      <c r="B70" s="55">
        <v>5000000</v>
      </c>
      <c r="C70" s="62">
        <v>0.08</v>
      </c>
      <c r="D70" s="58">
        <v>40141</v>
      </c>
      <c r="E70" s="58">
        <v>47476</v>
      </c>
      <c r="F70" s="133">
        <v>46015</v>
      </c>
      <c r="G70" s="134">
        <v>46197</v>
      </c>
      <c r="H70" s="56">
        <v>1.7631999999999998E-2</v>
      </c>
      <c r="I70" s="63">
        <v>122.435391</v>
      </c>
      <c r="J70" s="48"/>
      <c r="K70" s="4"/>
      <c r="L70" s="16"/>
    </row>
    <row r="71" spans="1:12" s="1" customFormat="1" ht="14.5" x14ac:dyDescent="0.35">
      <c r="A71" s="60" t="s">
        <v>134</v>
      </c>
      <c r="B71" s="55">
        <v>10000000</v>
      </c>
      <c r="C71" s="62">
        <v>0.08</v>
      </c>
      <c r="D71" s="58">
        <v>40177</v>
      </c>
      <c r="E71" s="58">
        <v>47482</v>
      </c>
      <c r="F71" s="67">
        <v>46021</v>
      </c>
      <c r="G71" s="68">
        <v>46203</v>
      </c>
      <c r="H71" s="56">
        <v>1.7670999999999999E-2</v>
      </c>
      <c r="I71" s="63">
        <v>122.51528500000001</v>
      </c>
      <c r="J71" s="48"/>
      <c r="K71" s="4"/>
      <c r="L71" s="16"/>
    </row>
    <row r="72" spans="1:12" s="1" customFormat="1" ht="14.5" x14ac:dyDescent="0.35">
      <c r="A72" s="60" t="s">
        <v>135</v>
      </c>
      <c r="B72" s="55">
        <v>11000000</v>
      </c>
      <c r="C72" s="62">
        <v>0.08</v>
      </c>
      <c r="D72" s="58">
        <v>40184</v>
      </c>
      <c r="E72" s="58">
        <v>47489</v>
      </c>
      <c r="F72" s="67">
        <v>46028</v>
      </c>
      <c r="G72" s="68">
        <v>46209</v>
      </c>
      <c r="H72" s="56">
        <v>1.7715999999999999E-2</v>
      </c>
      <c r="I72" s="63">
        <v>122.60112599999999</v>
      </c>
      <c r="J72" s="48"/>
      <c r="K72" s="4"/>
      <c r="L72" s="16"/>
    </row>
    <row r="73" spans="1:12" s="1" customFormat="1" ht="14.5" x14ac:dyDescent="0.35">
      <c r="A73" s="60" t="s">
        <v>136</v>
      </c>
      <c r="B73" s="55">
        <v>10000000</v>
      </c>
      <c r="C73" s="62">
        <v>0.08</v>
      </c>
      <c r="D73" s="58">
        <v>40198</v>
      </c>
      <c r="E73" s="58">
        <v>47503</v>
      </c>
      <c r="F73" s="67">
        <v>46042</v>
      </c>
      <c r="G73" s="68">
        <v>46223</v>
      </c>
      <c r="H73" s="56">
        <v>1.7805999999999999E-2</v>
      </c>
      <c r="I73" s="63">
        <v>122.78830499999999</v>
      </c>
      <c r="J73" s="48"/>
      <c r="K73" s="4"/>
      <c r="L73" s="16"/>
    </row>
    <row r="74" spans="1:12" s="1" customFormat="1" ht="14.5" x14ac:dyDescent="0.35">
      <c r="A74" s="60" t="s">
        <v>137</v>
      </c>
      <c r="B74" s="55">
        <v>8100000</v>
      </c>
      <c r="C74" s="62">
        <v>0.08</v>
      </c>
      <c r="D74" s="58">
        <v>40212</v>
      </c>
      <c r="E74" s="58">
        <v>47517</v>
      </c>
      <c r="F74" s="67">
        <v>46056</v>
      </c>
      <c r="G74" s="68">
        <v>46237</v>
      </c>
      <c r="H74" s="56">
        <v>1.7895999999999999E-2</v>
      </c>
      <c r="I74" s="63">
        <v>122.974749</v>
      </c>
      <c r="J74" s="48"/>
      <c r="K74" s="4"/>
      <c r="L74" s="16"/>
    </row>
    <row r="75" spans="1:12" s="1" customFormat="1" ht="14.5" x14ac:dyDescent="0.35">
      <c r="A75" s="60" t="s">
        <v>138</v>
      </c>
      <c r="B75" s="55">
        <v>8300000</v>
      </c>
      <c r="C75" s="62">
        <v>0.08</v>
      </c>
      <c r="D75" s="58">
        <v>40226</v>
      </c>
      <c r="E75" s="58">
        <v>47531</v>
      </c>
      <c r="F75" s="67">
        <v>46070</v>
      </c>
      <c r="G75" s="68">
        <v>46251</v>
      </c>
      <c r="H75" s="56">
        <v>1.7985999999999999E-2</v>
      </c>
      <c r="I75" s="63">
        <v>123.160461</v>
      </c>
      <c r="J75" s="48"/>
      <c r="K75" s="4"/>
      <c r="L75" s="16"/>
    </row>
    <row r="76" spans="1:12" s="1" customFormat="1" ht="14.5" x14ac:dyDescent="0.35">
      <c r="A76" s="60" t="s">
        <v>139</v>
      </c>
      <c r="B76" s="55">
        <v>6930000</v>
      </c>
      <c r="C76" s="62">
        <v>0.08</v>
      </c>
      <c r="D76" s="58">
        <v>40240</v>
      </c>
      <c r="E76" s="58">
        <v>47545</v>
      </c>
      <c r="F76" s="67">
        <v>46084</v>
      </c>
      <c r="G76" s="68">
        <v>46268</v>
      </c>
      <c r="H76" s="56">
        <v>1.8075999999999998E-2</v>
      </c>
      <c r="I76" s="63">
        <v>123.35271899999999</v>
      </c>
      <c r="J76" s="48"/>
      <c r="K76" s="4"/>
      <c r="L76" s="16"/>
    </row>
    <row r="77" spans="1:12" s="1" customFormat="1" ht="14.5" x14ac:dyDescent="0.35">
      <c r="A77" s="60" t="s">
        <v>140</v>
      </c>
      <c r="B77" s="55">
        <v>16100000</v>
      </c>
      <c r="C77" s="62">
        <v>0.08</v>
      </c>
      <c r="D77" s="58">
        <v>40247</v>
      </c>
      <c r="E77" s="58">
        <v>47552</v>
      </c>
      <c r="F77" s="67">
        <v>46091</v>
      </c>
      <c r="G77" s="68">
        <v>46275</v>
      </c>
      <c r="H77" s="56">
        <v>1.8121000000000002E-2</v>
      </c>
      <c r="I77" s="63">
        <v>123.44311500000001</v>
      </c>
      <c r="J77" s="48"/>
      <c r="K77" s="4"/>
      <c r="L77" s="16"/>
    </row>
    <row r="78" spans="1:12" s="1" customFormat="1" ht="14.5" x14ac:dyDescent="0.35">
      <c r="A78" s="60" t="s">
        <v>141</v>
      </c>
      <c r="B78" s="55">
        <v>13015000</v>
      </c>
      <c r="C78" s="62">
        <v>0.08</v>
      </c>
      <c r="D78" s="58">
        <v>40261</v>
      </c>
      <c r="E78" s="58">
        <v>47566</v>
      </c>
      <c r="F78" s="67">
        <v>46105</v>
      </c>
      <c r="G78" s="68">
        <v>46289</v>
      </c>
      <c r="H78" s="56">
        <v>1.8211000000000001E-2</v>
      </c>
      <c r="I78" s="63">
        <v>123.62336999999999</v>
      </c>
      <c r="J78" s="48"/>
      <c r="K78" s="4"/>
      <c r="L78" s="16"/>
    </row>
    <row r="79" spans="1:12" s="1" customFormat="1" ht="14.5" x14ac:dyDescent="0.35">
      <c r="A79" s="60" t="s">
        <v>142</v>
      </c>
      <c r="B79" s="55">
        <v>17000000</v>
      </c>
      <c r="C79" s="62">
        <v>0.08</v>
      </c>
      <c r="D79" s="58">
        <v>40282</v>
      </c>
      <c r="E79" s="58">
        <v>47587</v>
      </c>
      <c r="F79" s="67">
        <v>45944</v>
      </c>
      <c r="G79" s="68">
        <v>46126</v>
      </c>
      <c r="H79" s="56">
        <v>1.8346999999999999E-2</v>
      </c>
      <c r="I79" s="63">
        <v>123.89157</v>
      </c>
      <c r="J79" s="48"/>
      <c r="K79" s="4"/>
      <c r="L79" s="16"/>
    </row>
    <row r="80" spans="1:12" s="1" customFormat="1" ht="14.5" x14ac:dyDescent="0.35">
      <c r="A80" s="60" t="s">
        <v>143</v>
      </c>
      <c r="B80" s="55">
        <v>2000000</v>
      </c>
      <c r="C80" s="62">
        <v>0.08</v>
      </c>
      <c r="D80" s="58">
        <v>40289</v>
      </c>
      <c r="E80" s="58">
        <v>47594</v>
      </c>
      <c r="F80" s="67">
        <v>45951</v>
      </c>
      <c r="G80" s="68">
        <v>46133</v>
      </c>
      <c r="H80" s="56">
        <v>1.8391999999999999E-2</v>
      </c>
      <c r="I80" s="63">
        <v>123.98068000000001</v>
      </c>
      <c r="J80" s="48"/>
      <c r="K80" s="4"/>
      <c r="L80" s="16"/>
    </row>
    <row r="81" spans="1:12" s="1" customFormat="1" ht="14.5" x14ac:dyDescent="0.35">
      <c r="A81" s="60" t="s">
        <v>144</v>
      </c>
      <c r="B81" s="55">
        <v>5100000</v>
      </c>
      <c r="C81" s="62">
        <v>0.08</v>
      </c>
      <c r="D81" s="58">
        <v>40296</v>
      </c>
      <c r="E81" s="58">
        <v>47601</v>
      </c>
      <c r="F81" s="67">
        <v>45958</v>
      </c>
      <c r="G81" s="68">
        <v>46140</v>
      </c>
      <c r="H81" s="56">
        <v>1.8436999999999999E-2</v>
      </c>
      <c r="I81" s="63">
        <v>124.069604</v>
      </c>
      <c r="J81" s="48"/>
      <c r="K81" s="4"/>
      <c r="L81" s="16"/>
    </row>
    <row r="82" spans="1:12" s="1" customFormat="1" ht="14.5" x14ac:dyDescent="0.35">
      <c r="A82" s="60" t="s">
        <v>145</v>
      </c>
      <c r="B82" s="55">
        <v>10100000</v>
      </c>
      <c r="C82" s="62">
        <v>8.2500000000000004E-2</v>
      </c>
      <c r="D82" s="58">
        <v>40317</v>
      </c>
      <c r="E82" s="58">
        <v>47622</v>
      </c>
      <c r="F82" s="67">
        <v>45980</v>
      </c>
      <c r="G82" s="68">
        <v>46161</v>
      </c>
      <c r="H82" s="56">
        <v>1.8572000000000002E-2</v>
      </c>
      <c r="I82" s="63">
        <v>125.33007600000001</v>
      </c>
      <c r="J82" s="48"/>
      <c r="K82" s="4"/>
      <c r="L82" s="16"/>
    </row>
    <row r="83" spans="1:12" s="1" customFormat="1" ht="14.5" x14ac:dyDescent="0.35">
      <c r="A83" s="60" t="s">
        <v>146</v>
      </c>
      <c r="B83" s="55">
        <v>11000000</v>
      </c>
      <c r="C83" s="62">
        <v>8.5000000000000006E-2</v>
      </c>
      <c r="D83" s="58">
        <v>40324</v>
      </c>
      <c r="E83" s="58">
        <v>47629</v>
      </c>
      <c r="F83" s="67">
        <v>45987</v>
      </c>
      <c r="G83" s="68">
        <v>46168</v>
      </c>
      <c r="H83" s="56">
        <v>1.8617000000000002E-2</v>
      </c>
      <c r="I83" s="63">
        <v>126.418154</v>
      </c>
      <c r="J83" s="48"/>
      <c r="K83" s="4"/>
      <c r="L83" s="16"/>
    </row>
    <row r="84" spans="1:12" s="1" customFormat="1" ht="14.5" x14ac:dyDescent="0.35">
      <c r="A84" s="60" t="s">
        <v>147</v>
      </c>
      <c r="B84" s="55">
        <v>300000</v>
      </c>
      <c r="C84" s="62">
        <v>8.7499999999999994E-2</v>
      </c>
      <c r="D84" s="58">
        <v>40331</v>
      </c>
      <c r="E84" s="58">
        <v>47636</v>
      </c>
      <c r="F84" s="67">
        <v>45993</v>
      </c>
      <c r="G84" s="68">
        <v>46175</v>
      </c>
      <c r="H84" s="56">
        <v>1.8662000000000002E-2</v>
      </c>
      <c r="I84" s="63">
        <v>127.508683</v>
      </c>
      <c r="J84" s="48"/>
      <c r="K84" s="4"/>
      <c r="L84" s="16"/>
    </row>
    <row r="85" spans="1:12" s="1" customFormat="1" ht="14.5" x14ac:dyDescent="0.35">
      <c r="A85" s="60" t="s">
        <v>148</v>
      </c>
      <c r="B85" s="55">
        <v>21000000</v>
      </c>
      <c r="C85" s="62">
        <v>0.09</v>
      </c>
      <c r="D85" s="58">
        <v>40340</v>
      </c>
      <c r="E85" s="58">
        <v>47645</v>
      </c>
      <c r="F85" s="67">
        <v>46002</v>
      </c>
      <c r="G85" s="68">
        <v>46184</v>
      </c>
      <c r="H85" s="56">
        <v>1.8720000000000001E-2</v>
      </c>
      <c r="I85" s="63">
        <v>128.64277200000001</v>
      </c>
      <c r="J85" s="48"/>
      <c r="K85" s="4"/>
      <c r="L85" s="16"/>
    </row>
    <row r="86" spans="1:12" s="1" customFormat="1" ht="14.5" x14ac:dyDescent="0.35">
      <c r="A86" s="60" t="s">
        <v>149</v>
      </c>
      <c r="B86" s="55">
        <v>7000000</v>
      </c>
      <c r="C86" s="62">
        <v>9.2499999999999999E-2</v>
      </c>
      <c r="D86" s="58">
        <v>40345</v>
      </c>
      <c r="E86" s="58">
        <v>47650</v>
      </c>
      <c r="F86" s="67">
        <v>46007</v>
      </c>
      <c r="G86" s="68">
        <v>46189</v>
      </c>
      <c r="H86" s="56">
        <v>1.8752000000000001E-2</v>
      </c>
      <c r="I86" s="63">
        <v>129.72545700000001</v>
      </c>
      <c r="J86" s="48"/>
      <c r="K86" s="4"/>
      <c r="L86" s="16"/>
    </row>
    <row r="87" spans="1:12" s="1" customFormat="1" ht="14.5" x14ac:dyDescent="0.35">
      <c r="A87" s="60" t="s">
        <v>150</v>
      </c>
      <c r="B87" s="55">
        <v>14200000</v>
      </c>
      <c r="C87" s="62">
        <v>9.5000000000000001E-2</v>
      </c>
      <c r="D87" s="58">
        <v>40352</v>
      </c>
      <c r="E87" s="58">
        <v>47657</v>
      </c>
      <c r="F87" s="67">
        <v>46014</v>
      </c>
      <c r="G87" s="68">
        <v>46196</v>
      </c>
      <c r="H87" s="56">
        <v>1.8797000000000001E-2</v>
      </c>
      <c r="I87" s="63">
        <v>130.84650500000001</v>
      </c>
      <c r="J87" s="48"/>
      <c r="K87" s="4"/>
      <c r="L87" s="16"/>
    </row>
    <row r="88" spans="1:12" s="1" customFormat="1" ht="14.5" x14ac:dyDescent="0.35">
      <c r="A88" s="60" t="s">
        <v>151</v>
      </c>
      <c r="B88" s="55">
        <v>20000000</v>
      </c>
      <c r="C88" s="62">
        <v>0.1</v>
      </c>
      <c r="D88" s="58">
        <v>40366</v>
      </c>
      <c r="E88" s="58">
        <v>47671</v>
      </c>
      <c r="F88" s="67">
        <v>46029</v>
      </c>
      <c r="G88" s="68">
        <v>46210</v>
      </c>
      <c r="H88" s="56">
        <v>1.8887000000000001E-2</v>
      </c>
      <c r="I88" s="63">
        <v>133.12499299999999</v>
      </c>
      <c r="J88" s="48"/>
      <c r="K88" s="4"/>
      <c r="L88" s="16"/>
    </row>
    <row r="89" spans="1:12" s="1" customFormat="1" ht="14.5" x14ac:dyDescent="0.35">
      <c r="A89" s="60" t="s">
        <v>152</v>
      </c>
      <c r="B89" s="55">
        <v>12100000</v>
      </c>
      <c r="C89" s="62">
        <v>0.1</v>
      </c>
      <c r="D89" s="58">
        <v>40373</v>
      </c>
      <c r="E89" s="58">
        <v>47678</v>
      </c>
      <c r="F89" s="67">
        <v>46036</v>
      </c>
      <c r="G89" s="68">
        <v>46217</v>
      </c>
      <c r="H89" s="56">
        <v>1.8932000000000001E-2</v>
      </c>
      <c r="I89" s="63">
        <v>133.247165</v>
      </c>
      <c r="J89" s="48"/>
      <c r="K89" s="4"/>
      <c r="L89" s="16"/>
    </row>
    <row r="90" spans="1:12" s="1" customFormat="1" ht="14.5" x14ac:dyDescent="0.35">
      <c r="A90" s="60" t="s">
        <v>153</v>
      </c>
      <c r="B90" s="55">
        <v>28935000</v>
      </c>
      <c r="C90" s="62">
        <v>0.1</v>
      </c>
      <c r="D90" s="58">
        <v>40387</v>
      </c>
      <c r="E90" s="58">
        <v>47692</v>
      </c>
      <c r="F90" s="67">
        <v>46050</v>
      </c>
      <c r="G90" s="68">
        <v>46231</v>
      </c>
      <c r="H90" s="56">
        <v>1.9023000000000002E-2</v>
      </c>
      <c r="I90" s="63">
        <v>133.490431</v>
      </c>
      <c r="J90" s="48"/>
      <c r="K90" s="4"/>
      <c r="L90" s="16"/>
    </row>
    <row r="91" spans="1:12" s="1" customFormat="1" ht="14.5" x14ac:dyDescent="0.35">
      <c r="A91" s="60" t="s">
        <v>154</v>
      </c>
      <c r="B91" s="55">
        <v>10000000</v>
      </c>
      <c r="C91" s="62">
        <v>0.1</v>
      </c>
      <c r="D91" s="58">
        <v>40394</v>
      </c>
      <c r="E91" s="58">
        <v>47699</v>
      </c>
      <c r="F91" s="67">
        <v>46057</v>
      </c>
      <c r="G91" s="68">
        <v>46238</v>
      </c>
      <c r="H91" s="56">
        <v>1.9068000000000002E-2</v>
      </c>
      <c r="I91" s="63">
        <v>133.61201700000001</v>
      </c>
      <c r="J91" s="48"/>
      <c r="K91" s="4"/>
      <c r="L91" s="16"/>
    </row>
    <row r="92" spans="1:12" s="1" customFormat="1" ht="14.5" x14ac:dyDescent="0.35">
      <c r="A92" s="60" t="s">
        <v>155</v>
      </c>
      <c r="B92" s="55">
        <v>2160000</v>
      </c>
      <c r="C92" s="62">
        <v>0.1</v>
      </c>
      <c r="D92" s="58">
        <v>40401</v>
      </c>
      <c r="E92" s="58">
        <v>47706</v>
      </c>
      <c r="F92" s="67">
        <v>46064</v>
      </c>
      <c r="G92" s="68">
        <v>46245</v>
      </c>
      <c r="H92" s="56">
        <v>1.9113000000000002E-2</v>
      </c>
      <c r="I92" s="63">
        <v>133.73340899999999</v>
      </c>
      <c r="J92" s="48"/>
      <c r="K92" s="4"/>
      <c r="L92" s="16"/>
    </row>
    <row r="93" spans="1:12" s="1" customFormat="1" ht="14.5" x14ac:dyDescent="0.35">
      <c r="A93" s="60" t="s">
        <v>156</v>
      </c>
      <c r="B93" s="55">
        <v>20100000</v>
      </c>
      <c r="C93" s="62">
        <v>0.14000000000000001</v>
      </c>
      <c r="D93" s="58">
        <v>40401</v>
      </c>
      <c r="E93" s="58">
        <v>51359</v>
      </c>
      <c r="F93" s="67">
        <v>46064</v>
      </c>
      <c r="G93" s="68">
        <v>46245</v>
      </c>
      <c r="H93" s="56">
        <v>4.1188000000000002E-2</v>
      </c>
      <c r="I93" s="63">
        <v>206.33924200000001</v>
      </c>
      <c r="J93" s="48"/>
      <c r="K93" s="4"/>
      <c r="L93" s="16"/>
    </row>
    <row r="94" spans="1:12" s="1" customFormat="1" x14ac:dyDescent="0.25">
      <c r="A94" s="46"/>
      <c r="B94"/>
      <c r="C94"/>
      <c r="D94"/>
      <c r="E94"/>
      <c r="F94"/>
      <c r="G94"/>
      <c r="H94"/>
      <c r="I94" s="13"/>
      <c r="J94" s="31"/>
      <c r="K94" s="4"/>
      <c r="L94" s="16"/>
    </row>
    <row r="95" spans="1:12" x14ac:dyDescent="0.25">
      <c r="A95" s="16" t="s">
        <v>55</v>
      </c>
      <c r="B95" s="16"/>
      <c r="C95" s="16"/>
      <c r="D95" s="16"/>
      <c r="E95" s="16"/>
      <c r="F95" s="16"/>
      <c r="J95" s="49"/>
    </row>
    <row r="96" spans="1:12" s="1" customFormat="1" x14ac:dyDescent="0.25">
      <c r="A96" s="16" t="s">
        <v>157</v>
      </c>
      <c r="B96" s="16"/>
      <c r="C96" s="16"/>
      <c r="D96" s="16"/>
      <c r="E96" s="16"/>
      <c r="F96" s="16"/>
      <c r="G96" s="16"/>
      <c r="H96" s="16"/>
      <c r="I96" s="16"/>
      <c r="J96" s="49"/>
      <c r="K96" s="16"/>
      <c r="L96" s="16"/>
    </row>
    <row r="97" spans="1:12" s="1" customFormat="1" x14ac:dyDescent="0.25">
      <c r="A97" s="16" t="s">
        <v>158</v>
      </c>
      <c r="B97" s="16"/>
      <c r="C97" s="16"/>
      <c r="D97" s="16"/>
      <c r="E97" s="16"/>
      <c r="F97" s="16"/>
      <c r="G97" s="16"/>
      <c r="H97" s="16"/>
      <c r="I97" s="16"/>
      <c r="J97" s="49"/>
      <c r="K97" s="16"/>
      <c r="L97" s="16"/>
    </row>
    <row r="98" spans="1:12" s="1" customFormat="1" x14ac:dyDescent="0.25">
      <c r="A98" s="16" t="s">
        <v>58</v>
      </c>
      <c r="B98" s="16"/>
      <c r="C98" s="16"/>
      <c r="D98" s="16"/>
      <c r="E98" s="16"/>
      <c r="F98" s="16"/>
      <c r="G98" s="16"/>
      <c r="H98" s="16"/>
      <c r="I98" s="16"/>
      <c r="J98" s="50"/>
      <c r="K98" s="16"/>
      <c r="L98" s="16"/>
    </row>
    <row r="99" spans="1:12" x14ac:dyDescent="0.25">
      <c r="A99" s="16" t="s">
        <v>159</v>
      </c>
      <c r="B99" s="16"/>
      <c r="C99" s="16"/>
      <c r="D99" s="16"/>
      <c r="E99" s="16"/>
      <c r="F99" s="16"/>
      <c r="J99" s="50"/>
      <c r="K99" s="28"/>
    </row>
    <row r="100" spans="1:12" x14ac:dyDescent="0.25">
      <c r="A100" s="16" t="s">
        <v>160</v>
      </c>
      <c r="B100" s="16"/>
      <c r="C100" s="16"/>
      <c r="D100" s="16"/>
      <c r="E100" s="16"/>
      <c r="F100" s="16"/>
      <c r="J100" s="50"/>
      <c r="K100" s="28"/>
    </row>
    <row r="101" spans="1:12" x14ac:dyDescent="0.25">
      <c r="B101" s="16"/>
      <c r="C101" s="16"/>
      <c r="D101" s="16"/>
      <c r="E101" s="16"/>
      <c r="F101" s="16"/>
      <c r="G101" s="16"/>
      <c r="I101" s="51"/>
      <c r="J101" s="50"/>
      <c r="K101" s="28"/>
    </row>
    <row r="102" spans="1:12" ht="13" x14ac:dyDescent="0.3">
      <c r="B102" s="5"/>
      <c r="C102" s="5"/>
      <c r="D102" s="5"/>
      <c r="E102" s="5"/>
      <c r="F102" s="16"/>
      <c r="G102" s="16"/>
      <c r="I102" s="8"/>
      <c r="K102" s="28"/>
    </row>
    <row r="103" spans="1:12" x14ac:dyDescent="0.25">
      <c r="B103" s="16"/>
      <c r="C103" s="16"/>
      <c r="D103" s="16"/>
      <c r="E103" s="16"/>
      <c r="K103" s="28"/>
    </row>
    <row r="104" spans="1:12" x14ac:dyDescent="0.25">
      <c r="B104" s="16"/>
      <c r="C104" s="16"/>
      <c r="D104" s="16"/>
      <c r="E104" s="16"/>
      <c r="F104" s="8"/>
      <c r="G104" s="8"/>
      <c r="H104" s="16"/>
      <c r="I104" s="28"/>
      <c r="J104" s="50"/>
    </row>
    <row r="105" spans="1:12" s="1" customFormat="1" x14ac:dyDescent="0.25">
      <c r="A105" s="46"/>
      <c r="B105"/>
      <c r="C105"/>
      <c r="D105"/>
      <c r="E105"/>
      <c r="F105"/>
      <c r="G105"/>
      <c r="H105"/>
      <c r="I105" s="13"/>
      <c r="J105" s="31"/>
      <c r="K105" s="28"/>
      <c r="L105" s="28"/>
    </row>
  </sheetData>
  <sheetProtection algorithmName="SHA-512" hashValue="CTR3nOdgYgQaVydfVgsrNVatb1Lnt9zCl6+dg9EHd7A1MJYPEBQUAv4fvVaQO5I/bdDmEXFPe6NLhnleib/JNA==" saltValue="aqadX8K1/0oVyq/GpAZjEQ==" spinCount="100000" sheet="1" objects="1" scenarios="1"/>
  <sortState xmlns:xlrd2="http://schemas.microsoft.com/office/spreadsheetml/2017/richdata2" ref="B9:J199">
    <sortCondition ref="E9:E199"/>
  </sortState>
  <phoneticPr fontId="0" type="noConversion"/>
  <conditionalFormatting sqref="J9:J93">
    <cfRule type="cellIs" dxfId="0" priority="1" operator="lessThan">
      <formula>0</formula>
    </cfRule>
  </conditionalFormatting>
  <printOptions horizontalCentered="1"/>
  <pageMargins left="0.25" right="0.25" top="0.75" bottom="0.75" header="0.3" footer="0.3"/>
  <pageSetup paperSize="9" scale="90" fitToHeight="0" orientation="portrait" r:id="rId1"/>
  <headerFooter alignWithMargins="0">
    <oddFooter>&amp;CPage &amp;P_x000D_&amp;1#&amp;"Calibri"&amp;10&amp;KFF0000 Internal Use</oddFooter>
  </headerFooter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sheetPr>
    <pageSetUpPr fitToPage="1"/>
  </sheetPr>
  <dimension ref="A1:L282"/>
  <sheetViews>
    <sheetView zoomScaleNormal="100" workbookViewId="0">
      <pane ySplit="8" topLeftCell="A224" activePane="bottomLeft" state="frozen"/>
      <selection activeCell="F108" sqref="F108"/>
      <selection pane="bottomLeft" activeCell="I9" sqref="I9:I240"/>
    </sheetView>
  </sheetViews>
  <sheetFormatPr defaultColWidth="8.7265625" defaultRowHeight="13" x14ac:dyDescent="0.3"/>
  <cols>
    <col min="1" max="1" width="14.81640625" style="80" bestFit="1" customWidth="1"/>
    <col min="2" max="2" width="17.453125" style="80" bestFit="1" customWidth="1"/>
    <col min="3" max="3" width="15.1796875" style="80" customWidth="1"/>
    <col min="4" max="5" width="17.7265625" style="80" customWidth="1"/>
    <col min="6" max="6" width="18" style="80" customWidth="1"/>
    <col min="7" max="7" width="15.81640625" style="80" customWidth="1"/>
    <col min="8" max="8" width="14.453125" style="80" customWidth="1"/>
    <col min="9" max="9" width="12.7265625" style="80" customWidth="1"/>
    <col min="10" max="10" width="10.453125" style="81" bestFit="1" customWidth="1"/>
    <col min="11" max="11" width="8.453125" style="82" customWidth="1"/>
    <col min="12" max="16384" width="8.7265625" style="80"/>
  </cols>
  <sheetData>
    <row r="1" spans="1:11" x14ac:dyDescent="0.3">
      <c r="A1" s="78" t="s">
        <v>0</v>
      </c>
      <c r="B1" s="79"/>
      <c r="C1" s="79"/>
      <c r="D1" s="79"/>
      <c r="E1" s="79"/>
      <c r="I1" s="81"/>
    </row>
    <row r="2" spans="1:11" x14ac:dyDescent="0.3">
      <c r="B2" s="79" t="s">
        <v>1</v>
      </c>
      <c r="C2" s="83">
        <f>ValueDateFDB</f>
        <v>46112</v>
      </c>
      <c r="D2" s="79"/>
      <c r="E2" s="84"/>
      <c r="F2" s="85"/>
      <c r="H2" s="81"/>
      <c r="I2" s="81"/>
      <c r="K2" s="80"/>
    </row>
    <row r="3" spans="1:11" ht="6" customHeight="1" x14ac:dyDescent="0.3">
      <c r="C3" s="79"/>
      <c r="D3" s="79"/>
      <c r="E3" s="79"/>
      <c r="F3" s="79"/>
      <c r="H3" s="86"/>
      <c r="I3" s="81"/>
    </row>
    <row r="4" spans="1:11" x14ac:dyDescent="0.3">
      <c r="A4" s="87" t="s">
        <v>70</v>
      </c>
      <c r="B4" s="79"/>
      <c r="C4" s="79"/>
      <c r="E4" s="79"/>
      <c r="F4" s="79"/>
      <c r="I4" s="81"/>
    </row>
    <row r="6" spans="1:11" ht="14.5" x14ac:dyDescent="0.35">
      <c r="A6" s="88" t="s">
        <v>3</v>
      </c>
      <c r="B6" s="89" t="s">
        <v>4</v>
      </c>
      <c r="C6" s="90" t="s">
        <v>5</v>
      </c>
      <c r="D6" s="90" t="s">
        <v>6</v>
      </c>
      <c r="E6" s="89" t="s">
        <v>7</v>
      </c>
      <c r="F6" s="89" t="s">
        <v>8</v>
      </c>
      <c r="G6" s="89" t="s">
        <v>9</v>
      </c>
      <c r="H6" s="89" t="s">
        <v>10</v>
      </c>
      <c r="I6" s="91" t="s">
        <v>11</v>
      </c>
      <c r="K6" s="92"/>
    </row>
    <row r="7" spans="1:11" ht="14.5" x14ac:dyDescent="0.35">
      <c r="A7" s="93"/>
      <c r="B7" s="94" t="s">
        <v>71</v>
      </c>
      <c r="C7" s="94" t="s">
        <v>63</v>
      </c>
      <c r="D7" s="94" t="s">
        <v>14</v>
      </c>
      <c r="E7" s="94" t="s">
        <v>14</v>
      </c>
      <c r="F7" s="94" t="s">
        <v>14</v>
      </c>
      <c r="G7" s="94" t="s">
        <v>14</v>
      </c>
      <c r="H7" s="94" t="s">
        <v>7</v>
      </c>
      <c r="I7" s="95">
        <v>100</v>
      </c>
      <c r="K7" s="96"/>
    </row>
    <row r="8" spans="1:11" ht="0.75" customHeight="1" x14ac:dyDescent="0.3">
      <c r="A8" s="97"/>
      <c r="B8" s="98"/>
      <c r="C8" s="99"/>
      <c r="D8" s="100"/>
      <c r="E8" s="101"/>
      <c r="F8" s="102"/>
      <c r="G8" s="101"/>
      <c r="H8" s="101"/>
      <c r="I8" s="103"/>
    </row>
    <row r="9" spans="1:11" ht="14.5" x14ac:dyDescent="0.35">
      <c r="A9" s="64" t="s">
        <v>161</v>
      </c>
      <c r="B9" s="55">
        <v>2000000</v>
      </c>
      <c r="C9" s="65">
        <v>5.33E-2</v>
      </c>
      <c r="D9" s="58">
        <v>42461</v>
      </c>
      <c r="E9" s="66">
        <v>46113</v>
      </c>
      <c r="F9" s="67">
        <v>45931</v>
      </c>
      <c r="G9" s="68">
        <v>46113</v>
      </c>
      <c r="H9" s="56">
        <v>3.3000000000000003E-5</v>
      </c>
      <c r="I9" s="63">
        <v>100.014634</v>
      </c>
      <c r="J9" s="104"/>
      <c r="K9" s="105"/>
    </row>
    <row r="10" spans="1:11" ht="14.5" x14ac:dyDescent="0.35">
      <c r="A10" s="64" t="s">
        <v>162</v>
      </c>
      <c r="B10" s="55">
        <v>1000000</v>
      </c>
      <c r="C10" s="65">
        <v>5.3499999999999999E-2</v>
      </c>
      <c r="D10" s="58">
        <v>42494</v>
      </c>
      <c r="E10" s="66">
        <v>46146</v>
      </c>
      <c r="F10" s="67">
        <v>45965</v>
      </c>
      <c r="G10" s="68">
        <v>46146</v>
      </c>
      <c r="H10" s="56">
        <v>1.052E-3</v>
      </c>
      <c r="I10" s="63">
        <v>100.49234199999999</v>
      </c>
      <c r="J10" s="104"/>
      <c r="K10" s="105"/>
    </row>
    <row r="11" spans="1:11" ht="14.5" x14ac:dyDescent="0.35">
      <c r="A11" s="64" t="s">
        <v>163</v>
      </c>
      <c r="B11" s="55">
        <v>5000000</v>
      </c>
      <c r="C11" s="65">
        <v>5.3999999999999999E-2</v>
      </c>
      <c r="D11" s="58">
        <v>42501</v>
      </c>
      <c r="E11" s="66">
        <v>46153</v>
      </c>
      <c r="F11" s="67">
        <v>45972</v>
      </c>
      <c r="G11" s="68">
        <v>46153</v>
      </c>
      <c r="H11" s="56">
        <v>1.1490000000000001E-3</v>
      </c>
      <c r="I11" s="63">
        <v>100.59823900000001</v>
      </c>
      <c r="J11" s="104"/>
      <c r="K11" s="105"/>
    </row>
    <row r="12" spans="1:11" ht="14.5" x14ac:dyDescent="0.35">
      <c r="A12" s="64" t="s">
        <v>164</v>
      </c>
      <c r="B12" s="55">
        <v>5000000</v>
      </c>
      <c r="C12" s="65">
        <v>5.45E-2</v>
      </c>
      <c r="D12" s="58">
        <v>42503</v>
      </c>
      <c r="E12" s="66">
        <v>46155</v>
      </c>
      <c r="F12" s="67">
        <v>45974</v>
      </c>
      <c r="G12" s="68">
        <v>46155</v>
      </c>
      <c r="H12" s="56">
        <v>1.176E-3</v>
      </c>
      <c r="I12" s="63">
        <v>100.633028</v>
      </c>
      <c r="J12" s="104"/>
      <c r="K12" s="105"/>
    </row>
    <row r="13" spans="1:11" ht="14.5" x14ac:dyDescent="0.35">
      <c r="A13" s="64" t="s">
        <v>165</v>
      </c>
      <c r="B13" s="55">
        <v>1000000</v>
      </c>
      <c r="C13" s="65">
        <v>5.5E-2</v>
      </c>
      <c r="D13" s="58">
        <v>42522</v>
      </c>
      <c r="E13" s="66">
        <v>46174</v>
      </c>
      <c r="F13" s="67">
        <v>45992</v>
      </c>
      <c r="G13" s="68">
        <v>46174</v>
      </c>
      <c r="H13" s="56">
        <v>1.451E-3</v>
      </c>
      <c r="I13" s="63">
        <v>100.91142499999999</v>
      </c>
      <c r="J13" s="104"/>
      <c r="K13" s="105"/>
    </row>
    <row r="14" spans="1:11" ht="14.5" x14ac:dyDescent="0.35">
      <c r="A14" s="64" t="s">
        <v>166</v>
      </c>
      <c r="B14" s="55">
        <v>10000000</v>
      </c>
      <c r="C14" s="65">
        <v>5.6000000000000001E-2</v>
      </c>
      <c r="D14" s="58">
        <v>42529</v>
      </c>
      <c r="E14" s="66">
        <v>46181</v>
      </c>
      <c r="F14" s="67">
        <v>45999</v>
      </c>
      <c r="G14" s="68">
        <v>46181</v>
      </c>
      <c r="H14" s="56">
        <v>1.588E-3</v>
      </c>
      <c r="I14" s="63">
        <v>101.030603</v>
      </c>
      <c r="J14" s="104"/>
      <c r="K14" s="105"/>
    </row>
    <row r="15" spans="1:11" ht="14.5" x14ac:dyDescent="0.35">
      <c r="A15" s="64" t="s">
        <v>167</v>
      </c>
      <c r="B15" s="55">
        <v>10000000</v>
      </c>
      <c r="C15" s="65">
        <v>5.6800000000000003E-2</v>
      </c>
      <c r="D15" s="66">
        <v>42536</v>
      </c>
      <c r="E15" s="66">
        <v>46188</v>
      </c>
      <c r="F15" s="67">
        <v>46006</v>
      </c>
      <c r="G15" s="68">
        <v>46188</v>
      </c>
      <c r="H15" s="56">
        <v>1.725E-3</v>
      </c>
      <c r="I15" s="63">
        <v>101.14890800000001</v>
      </c>
      <c r="J15" s="104"/>
      <c r="K15" s="105"/>
    </row>
    <row r="16" spans="1:11" ht="14.5" x14ac:dyDescent="0.35">
      <c r="A16" s="64" t="s">
        <v>168</v>
      </c>
      <c r="B16" s="55">
        <v>11000000</v>
      </c>
      <c r="C16" s="65">
        <v>5.7500000000000002E-2</v>
      </c>
      <c r="D16" s="66">
        <v>42543</v>
      </c>
      <c r="E16" s="66">
        <v>46195</v>
      </c>
      <c r="F16" s="67">
        <v>46013</v>
      </c>
      <c r="G16" s="68">
        <v>46195</v>
      </c>
      <c r="H16" s="56">
        <v>1.8630000000000001E-3</v>
      </c>
      <c r="I16" s="63">
        <v>101.267443</v>
      </c>
      <c r="J16" s="104"/>
      <c r="K16" s="105"/>
    </row>
    <row r="17" spans="1:11" ht="14.5" x14ac:dyDescent="0.35">
      <c r="A17" s="64" t="s">
        <v>169</v>
      </c>
      <c r="B17" s="55">
        <v>10000000</v>
      </c>
      <c r="C17" s="65">
        <v>5.8999999999999997E-2</v>
      </c>
      <c r="D17" s="66">
        <v>42557</v>
      </c>
      <c r="E17" s="66">
        <v>46209</v>
      </c>
      <c r="F17" s="67">
        <v>46028</v>
      </c>
      <c r="G17" s="68">
        <v>46209</v>
      </c>
      <c r="H17" s="56">
        <v>2.1940000000000002E-3</v>
      </c>
      <c r="I17" s="63">
        <v>101.52045099999999</v>
      </c>
      <c r="J17" s="104"/>
      <c r="K17" s="105"/>
    </row>
    <row r="18" spans="1:11" ht="14.5" x14ac:dyDescent="0.35">
      <c r="A18" s="64" t="s">
        <v>170</v>
      </c>
      <c r="B18" s="55">
        <v>6000000</v>
      </c>
      <c r="C18" s="65">
        <v>0.06</v>
      </c>
      <c r="D18" s="66">
        <v>42571</v>
      </c>
      <c r="E18" s="66">
        <v>46223</v>
      </c>
      <c r="F18" s="67">
        <v>46042</v>
      </c>
      <c r="G18" s="68">
        <v>46223</v>
      </c>
      <c r="H18" s="56">
        <v>2.5829999999999998E-3</v>
      </c>
      <c r="I18" s="63">
        <v>101.75826499999999</v>
      </c>
      <c r="J18" s="104"/>
      <c r="K18" s="105"/>
    </row>
    <row r="19" spans="1:11" ht="14.5" x14ac:dyDescent="0.35">
      <c r="A19" s="64" t="s">
        <v>171</v>
      </c>
      <c r="B19" s="55">
        <v>11000000</v>
      </c>
      <c r="C19" s="65">
        <v>6.1499999999999999E-2</v>
      </c>
      <c r="D19" s="66">
        <v>42578</v>
      </c>
      <c r="E19" s="66">
        <v>46230</v>
      </c>
      <c r="F19" s="67">
        <v>46049</v>
      </c>
      <c r="G19" s="68">
        <v>46230</v>
      </c>
      <c r="H19" s="56">
        <v>2.7780000000000001E-3</v>
      </c>
      <c r="I19" s="63">
        <v>101.91144199999999</v>
      </c>
      <c r="J19" s="104"/>
      <c r="K19" s="105"/>
    </row>
    <row r="20" spans="1:11" ht="14.5" x14ac:dyDescent="0.35">
      <c r="A20" s="64" t="s">
        <v>172</v>
      </c>
      <c r="B20" s="55">
        <v>10000000</v>
      </c>
      <c r="C20" s="65">
        <v>6.2399999999999997E-2</v>
      </c>
      <c r="D20" s="66">
        <v>42599</v>
      </c>
      <c r="E20" s="66">
        <v>46251</v>
      </c>
      <c r="F20" s="67">
        <v>46070</v>
      </c>
      <c r="G20" s="68">
        <v>46251</v>
      </c>
      <c r="H20" s="56">
        <v>3.3609999999999998E-3</v>
      </c>
      <c r="I20" s="63">
        <v>102.26311200000001</v>
      </c>
      <c r="J20" s="104"/>
      <c r="K20" s="105"/>
    </row>
    <row r="21" spans="1:11" ht="14.5" x14ac:dyDescent="0.35">
      <c r="A21" s="64" t="s">
        <v>173</v>
      </c>
      <c r="B21" s="55">
        <v>1000000</v>
      </c>
      <c r="C21" s="65">
        <v>6.2399999999999997E-2</v>
      </c>
      <c r="D21" s="66">
        <v>42619</v>
      </c>
      <c r="E21" s="66">
        <v>46271</v>
      </c>
      <c r="F21" s="67">
        <v>46087</v>
      </c>
      <c r="G21" s="68">
        <v>46271</v>
      </c>
      <c r="H21" s="56">
        <v>3.9170000000000003E-3</v>
      </c>
      <c r="I21" s="63">
        <v>102.521862</v>
      </c>
      <c r="J21" s="104"/>
      <c r="K21" s="105"/>
    </row>
    <row r="22" spans="1:11" ht="14.5" x14ac:dyDescent="0.35">
      <c r="A22" s="64" t="s">
        <v>174</v>
      </c>
      <c r="B22" s="55">
        <v>500000</v>
      </c>
      <c r="C22" s="65">
        <v>6.3E-2</v>
      </c>
      <c r="D22" s="66">
        <v>42627</v>
      </c>
      <c r="E22" s="66">
        <v>46279</v>
      </c>
      <c r="F22" s="67">
        <v>46095</v>
      </c>
      <c r="G22" s="68">
        <v>46279</v>
      </c>
      <c r="H22" s="56">
        <v>4.1390000000000003E-3</v>
      </c>
      <c r="I22" s="63">
        <v>102.665584</v>
      </c>
      <c r="J22" s="104"/>
      <c r="K22" s="105"/>
    </row>
    <row r="23" spans="1:11" ht="14.5" x14ac:dyDescent="0.35">
      <c r="A23" s="64" t="s">
        <v>175</v>
      </c>
      <c r="B23" s="55">
        <v>500000</v>
      </c>
      <c r="C23" s="65">
        <v>6.3E-2</v>
      </c>
      <c r="D23" s="66">
        <v>42641</v>
      </c>
      <c r="E23" s="66">
        <v>46293</v>
      </c>
      <c r="F23" s="67">
        <v>46109</v>
      </c>
      <c r="G23" s="68">
        <v>46293</v>
      </c>
      <c r="H23" s="56">
        <v>4.5370000000000002E-3</v>
      </c>
      <c r="I23" s="63">
        <v>102.868973</v>
      </c>
      <c r="J23" s="104"/>
      <c r="K23" s="105"/>
    </row>
    <row r="24" spans="1:11" ht="14.5" x14ac:dyDescent="0.35">
      <c r="A24" s="64" t="s">
        <v>176</v>
      </c>
      <c r="B24" s="55">
        <v>500000</v>
      </c>
      <c r="C24" s="65">
        <v>6.3E-2</v>
      </c>
      <c r="D24" s="66">
        <v>42648</v>
      </c>
      <c r="E24" s="66">
        <v>46300</v>
      </c>
      <c r="F24" s="67">
        <v>45935</v>
      </c>
      <c r="G24" s="68">
        <v>46117</v>
      </c>
      <c r="H24" s="56">
        <v>4.7980000000000002E-3</v>
      </c>
      <c r="I24" s="63">
        <v>102.982693</v>
      </c>
      <c r="J24" s="104"/>
      <c r="K24" s="105"/>
    </row>
    <row r="25" spans="1:11" ht="14.5" x14ac:dyDescent="0.35">
      <c r="A25" s="64" t="s">
        <v>177</v>
      </c>
      <c r="B25" s="55">
        <v>500000</v>
      </c>
      <c r="C25" s="65">
        <v>6.3E-2</v>
      </c>
      <c r="D25" s="66">
        <v>42662</v>
      </c>
      <c r="E25" s="66">
        <v>46314</v>
      </c>
      <c r="F25" s="67">
        <v>45949</v>
      </c>
      <c r="G25" s="68">
        <v>46131</v>
      </c>
      <c r="H25" s="56">
        <v>5.3189999999999999E-3</v>
      </c>
      <c r="I25" s="63">
        <v>103.17585200000001</v>
      </c>
      <c r="J25" s="104"/>
      <c r="K25" s="105"/>
    </row>
    <row r="26" spans="1:11" ht="14.5" x14ac:dyDescent="0.35">
      <c r="A26" s="64" t="s">
        <v>178</v>
      </c>
      <c r="B26" s="55">
        <v>8500000</v>
      </c>
      <c r="C26" s="65">
        <v>6.3899999999999998E-2</v>
      </c>
      <c r="D26" s="66">
        <v>42683</v>
      </c>
      <c r="E26" s="66">
        <v>46335</v>
      </c>
      <c r="F26" s="67">
        <v>45970</v>
      </c>
      <c r="G26" s="68">
        <v>46151</v>
      </c>
      <c r="H26" s="56">
        <v>6.1009999999999997E-3</v>
      </c>
      <c r="I26" s="63">
        <v>103.499993</v>
      </c>
      <c r="J26" s="104"/>
      <c r="K26" s="105"/>
    </row>
    <row r="27" spans="1:11" ht="14.5" x14ac:dyDescent="0.35">
      <c r="A27" s="64" t="s">
        <v>179</v>
      </c>
      <c r="B27" s="55">
        <v>3000000</v>
      </c>
      <c r="C27" s="65">
        <v>6.4500000000000002E-2</v>
      </c>
      <c r="D27" s="66">
        <v>42711</v>
      </c>
      <c r="E27" s="66">
        <v>46363</v>
      </c>
      <c r="F27" s="67">
        <v>45998</v>
      </c>
      <c r="G27" s="68">
        <v>46180</v>
      </c>
      <c r="H27" s="56">
        <v>7.143E-3</v>
      </c>
      <c r="I27" s="63">
        <v>103.921378</v>
      </c>
      <c r="J27" s="104"/>
      <c r="K27" s="105"/>
    </row>
    <row r="28" spans="1:11" ht="14.5" x14ac:dyDescent="0.35">
      <c r="A28" s="64" t="s">
        <v>180</v>
      </c>
      <c r="B28" s="55">
        <v>10000000</v>
      </c>
      <c r="C28" s="65">
        <v>6.5500000000000003E-2</v>
      </c>
      <c r="D28" s="66">
        <v>42746</v>
      </c>
      <c r="E28" s="66">
        <v>46398</v>
      </c>
      <c r="F28" s="67">
        <v>46033</v>
      </c>
      <c r="G28" s="68">
        <v>46214</v>
      </c>
      <c r="H28" s="56">
        <v>8.4460000000000004E-3</v>
      </c>
      <c r="I28" s="63">
        <v>104.434579</v>
      </c>
      <c r="J28" s="104"/>
      <c r="K28" s="105"/>
    </row>
    <row r="29" spans="1:11" ht="14.5" x14ac:dyDescent="0.35">
      <c r="A29" s="64" t="s">
        <v>181</v>
      </c>
      <c r="B29" s="55">
        <v>1000000</v>
      </c>
      <c r="C29" s="65">
        <v>6.6000000000000003E-2</v>
      </c>
      <c r="D29" s="66">
        <v>42774</v>
      </c>
      <c r="E29" s="66">
        <v>46426</v>
      </c>
      <c r="F29" s="67">
        <v>46061</v>
      </c>
      <c r="G29" s="68">
        <v>46242</v>
      </c>
      <c r="H29" s="56">
        <v>9.4879999999999999E-3</v>
      </c>
      <c r="I29" s="63">
        <v>104.82233600000001</v>
      </c>
      <c r="J29" s="104"/>
      <c r="K29" s="105"/>
    </row>
    <row r="30" spans="1:11" ht="14.5" x14ac:dyDescent="0.35">
      <c r="A30" s="64" t="s">
        <v>182</v>
      </c>
      <c r="B30" s="55">
        <v>8200000</v>
      </c>
      <c r="C30" s="65">
        <v>7.0000000000000007E-2</v>
      </c>
      <c r="D30" s="66">
        <v>40954</v>
      </c>
      <c r="E30" s="66">
        <v>46433</v>
      </c>
      <c r="F30" s="67">
        <v>46068</v>
      </c>
      <c r="G30" s="68">
        <v>46249</v>
      </c>
      <c r="H30" s="56">
        <v>9.7479999999999997E-3</v>
      </c>
      <c r="I30" s="63">
        <v>105.25594599999999</v>
      </c>
      <c r="J30" s="104"/>
      <c r="K30" s="105"/>
    </row>
    <row r="31" spans="1:11" ht="14.5" x14ac:dyDescent="0.35">
      <c r="A31" s="64" t="s">
        <v>183</v>
      </c>
      <c r="B31" s="55">
        <v>1000000</v>
      </c>
      <c r="C31" s="65">
        <v>6.6000000000000003E-2</v>
      </c>
      <c r="D31" s="66">
        <v>42802</v>
      </c>
      <c r="E31" s="66">
        <v>46454</v>
      </c>
      <c r="F31" s="67">
        <v>46089</v>
      </c>
      <c r="G31" s="68">
        <v>46273</v>
      </c>
      <c r="H31" s="56">
        <v>1.0466E-2</v>
      </c>
      <c r="I31" s="63">
        <v>105.16647</v>
      </c>
      <c r="J31" s="104"/>
      <c r="K31" s="105"/>
    </row>
    <row r="32" spans="1:11" ht="14.5" x14ac:dyDescent="0.35">
      <c r="A32" s="64" t="s">
        <v>184</v>
      </c>
      <c r="B32" s="55">
        <v>8105000</v>
      </c>
      <c r="C32" s="65">
        <v>7.0000000000000007E-2</v>
      </c>
      <c r="D32" s="66">
        <v>40982</v>
      </c>
      <c r="E32" s="66">
        <v>46460</v>
      </c>
      <c r="F32" s="67">
        <v>46095</v>
      </c>
      <c r="G32" s="68">
        <v>46279</v>
      </c>
      <c r="H32" s="56">
        <v>1.0658000000000001E-2</v>
      </c>
      <c r="I32" s="63">
        <v>105.61573799999999</v>
      </c>
      <c r="J32" s="104"/>
      <c r="K32" s="105"/>
    </row>
    <row r="33" spans="1:11" ht="14.5" x14ac:dyDescent="0.35">
      <c r="A33" s="64" t="s">
        <v>185</v>
      </c>
      <c r="B33" s="55">
        <v>9500000</v>
      </c>
      <c r="C33" s="65">
        <v>7.0000000000000007E-2</v>
      </c>
      <c r="D33" s="66">
        <v>41031</v>
      </c>
      <c r="E33" s="66">
        <v>46509</v>
      </c>
      <c r="F33" s="67">
        <v>45963</v>
      </c>
      <c r="G33" s="68">
        <v>46144</v>
      </c>
      <c r="H33" s="56">
        <v>1.1405999999999999E-2</v>
      </c>
      <c r="I33" s="63">
        <v>106.318594</v>
      </c>
      <c r="J33" s="104"/>
      <c r="K33" s="105"/>
    </row>
    <row r="34" spans="1:11" ht="14.5" x14ac:dyDescent="0.35">
      <c r="A34" s="64" t="s">
        <v>186</v>
      </c>
      <c r="B34" s="55">
        <v>27500000</v>
      </c>
      <c r="C34" s="65">
        <v>0.06</v>
      </c>
      <c r="D34" s="66">
        <v>42872</v>
      </c>
      <c r="E34" s="66">
        <v>46524</v>
      </c>
      <c r="F34" s="67">
        <v>45978</v>
      </c>
      <c r="G34" s="68">
        <v>46159</v>
      </c>
      <c r="H34" s="56">
        <v>1.1502999999999999E-2</v>
      </c>
      <c r="I34" s="63">
        <v>105.426756</v>
      </c>
      <c r="J34" s="104"/>
      <c r="K34" s="105"/>
    </row>
    <row r="35" spans="1:11" ht="14.5" x14ac:dyDescent="0.35">
      <c r="A35" s="64" t="s">
        <v>187</v>
      </c>
      <c r="B35" s="55">
        <v>300000</v>
      </c>
      <c r="C35" s="65">
        <v>6.9800000000000001E-2</v>
      </c>
      <c r="D35" s="66">
        <v>41066</v>
      </c>
      <c r="E35" s="66">
        <v>46544</v>
      </c>
      <c r="F35" s="67">
        <v>45997</v>
      </c>
      <c r="G35" s="68">
        <v>46179</v>
      </c>
      <c r="H35" s="56">
        <v>1.1631000000000001E-2</v>
      </c>
      <c r="I35" s="63">
        <v>106.81835100000001</v>
      </c>
      <c r="J35" s="104"/>
      <c r="K35" s="105"/>
    </row>
    <row r="36" spans="1:11" ht="14.5" x14ac:dyDescent="0.35">
      <c r="A36" s="64" t="s">
        <v>188</v>
      </c>
      <c r="B36" s="55">
        <v>300000</v>
      </c>
      <c r="C36" s="65">
        <v>6.9500000000000006E-2</v>
      </c>
      <c r="D36" s="66">
        <v>41080</v>
      </c>
      <c r="E36" s="66">
        <v>46558</v>
      </c>
      <c r="F36" s="67">
        <v>46011</v>
      </c>
      <c r="G36" s="68">
        <v>46193</v>
      </c>
      <c r="H36" s="56">
        <v>1.1722E-2</v>
      </c>
      <c r="I36" s="63">
        <v>106.990314</v>
      </c>
      <c r="J36" s="104"/>
      <c r="K36" s="105"/>
    </row>
    <row r="37" spans="1:11" ht="14.5" x14ac:dyDescent="0.35">
      <c r="A37" s="64" t="s">
        <v>189</v>
      </c>
      <c r="B37" s="55">
        <v>200000</v>
      </c>
      <c r="C37" s="65">
        <v>6.8000000000000005E-2</v>
      </c>
      <c r="D37" s="66">
        <v>41094</v>
      </c>
      <c r="E37" s="66">
        <v>46572</v>
      </c>
      <c r="F37" s="67">
        <v>46026</v>
      </c>
      <c r="G37" s="68">
        <v>46207</v>
      </c>
      <c r="H37" s="56">
        <v>1.1812E-2</v>
      </c>
      <c r="I37" s="63">
        <v>107.017669</v>
      </c>
      <c r="J37" s="104"/>
      <c r="K37" s="105"/>
    </row>
    <row r="38" spans="1:11" ht="14.5" x14ac:dyDescent="0.35">
      <c r="A38" s="64" t="s">
        <v>190</v>
      </c>
      <c r="B38" s="55">
        <v>3000000</v>
      </c>
      <c r="C38" s="65">
        <v>6.7500000000000004E-2</v>
      </c>
      <c r="D38" s="66">
        <v>41108</v>
      </c>
      <c r="E38" s="66">
        <v>46586</v>
      </c>
      <c r="F38" s="67">
        <v>46040</v>
      </c>
      <c r="G38" s="68">
        <v>46221</v>
      </c>
      <c r="H38" s="56">
        <v>1.1901999999999999E-2</v>
      </c>
      <c r="I38" s="63">
        <v>107.154652</v>
      </c>
      <c r="J38" s="104"/>
      <c r="K38" s="105"/>
    </row>
    <row r="39" spans="1:11" ht="14.5" x14ac:dyDescent="0.35">
      <c r="A39" s="64" t="s">
        <v>191</v>
      </c>
      <c r="B39" s="55">
        <v>1000000</v>
      </c>
      <c r="C39" s="65">
        <v>6.7000000000000004E-2</v>
      </c>
      <c r="D39" s="66">
        <v>41122</v>
      </c>
      <c r="E39" s="66">
        <v>46600</v>
      </c>
      <c r="F39" s="67">
        <v>46054</v>
      </c>
      <c r="G39" s="68">
        <v>46235</v>
      </c>
      <c r="H39" s="56">
        <v>1.1991999999999999E-2</v>
      </c>
      <c r="I39" s="63">
        <v>107.287131</v>
      </c>
      <c r="J39" s="104"/>
      <c r="K39" s="105"/>
    </row>
    <row r="40" spans="1:11" ht="14.5" x14ac:dyDescent="0.35">
      <c r="A40" s="64" t="s">
        <v>192</v>
      </c>
      <c r="B40" s="55">
        <v>500000</v>
      </c>
      <c r="C40" s="65">
        <v>6.6500000000000004E-2</v>
      </c>
      <c r="D40" s="66">
        <v>41129</v>
      </c>
      <c r="E40" s="66">
        <v>46607</v>
      </c>
      <c r="F40" s="67">
        <v>46061</v>
      </c>
      <c r="G40" s="68">
        <v>46242</v>
      </c>
      <c r="H40" s="56">
        <v>1.2037000000000001E-2</v>
      </c>
      <c r="I40" s="63">
        <v>107.31809</v>
      </c>
      <c r="J40" s="104"/>
      <c r="K40" s="105"/>
    </row>
    <row r="41" spans="1:11" ht="14.5" x14ac:dyDescent="0.35">
      <c r="A41" s="64" t="s">
        <v>193</v>
      </c>
      <c r="B41" s="55">
        <v>500000</v>
      </c>
      <c r="C41" s="65">
        <v>6.6000000000000003E-2</v>
      </c>
      <c r="D41" s="66">
        <v>41157</v>
      </c>
      <c r="E41" s="66">
        <v>46635</v>
      </c>
      <c r="F41" s="67">
        <v>46086</v>
      </c>
      <c r="G41" s="68">
        <v>46270</v>
      </c>
      <c r="H41" s="56">
        <v>1.2217E-2</v>
      </c>
      <c r="I41" s="63">
        <v>107.596531</v>
      </c>
      <c r="J41" s="104"/>
      <c r="K41" s="105"/>
    </row>
    <row r="42" spans="1:11" ht="14.5" x14ac:dyDescent="0.35">
      <c r="A42" s="64" t="s">
        <v>194</v>
      </c>
      <c r="B42" s="55">
        <v>3100000</v>
      </c>
      <c r="C42" s="65">
        <v>6.54E-2</v>
      </c>
      <c r="D42" s="66">
        <v>41178</v>
      </c>
      <c r="E42" s="66">
        <v>46656</v>
      </c>
      <c r="F42" s="67">
        <v>46107</v>
      </c>
      <c r="G42" s="68">
        <v>46291</v>
      </c>
      <c r="H42" s="56">
        <v>1.2352E-2</v>
      </c>
      <c r="I42" s="63">
        <v>107.78910399999999</v>
      </c>
      <c r="J42" s="104"/>
      <c r="K42" s="105"/>
    </row>
    <row r="43" spans="1:11" ht="14.5" x14ac:dyDescent="0.35">
      <c r="A43" s="64" t="s">
        <v>195</v>
      </c>
      <c r="B43" s="55">
        <v>1100000</v>
      </c>
      <c r="C43" s="65">
        <v>6.4299999999999996E-2</v>
      </c>
      <c r="D43" s="66">
        <v>41199</v>
      </c>
      <c r="E43" s="66">
        <v>46677</v>
      </c>
      <c r="F43" s="67">
        <v>45947</v>
      </c>
      <c r="G43" s="68">
        <v>46129</v>
      </c>
      <c r="H43" s="56">
        <v>1.2488000000000001E-2</v>
      </c>
      <c r="I43" s="63">
        <v>107.91159399999999</v>
      </c>
      <c r="J43" s="104"/>
      <c r="K43" s="105"/>
    </row>
    <row r="44" spans="1:11" ht="14.5" x14ac:dyDescent="0.35">
      <c r="A44" s="64" t="s">
        <v>196</v>
      </c>
      <c r="B44" s="55">
        <v>1000000</v>
      </c>
      <c r="C44" s="65">
        <v>6.3700000000000007E-2</v>
      </c>
      <c r="D44" s="66">
        <v>41206</v>
      </c>
      <c r="E44" s="66">
        <v>46684</v>
      </c>
      <c r="F44" s="67">
        <v>45954</v>
      </c>
      <c r="G44" s="68">
        <v>46136</v>
      </c>
      <c r="H44" s="56">
        <v>1.2533000000000001E-2</v>
      </c>
      <c r="I44" s="63">
        <v>107.908646</v>
      </c>
      <c r="J44" s="104"/>
      <c r="K44" s="105"/>
    </row>
    <row r="45" spans="1:11" ht="14.5" x14ac:dyDescent="0.35">
      <c r="A45" s="64" t="s">
        <v>197</v>
      </c>
      <c r="B45" s="55">
        <v>6000000</v>
      </c>
      <c r="C45" s="65">
        <v>6.3700000000000007E-2</v>
      </c>
      <c r="D45" s="66">
        <v>41220</v>
      </c>
      <c r="E45" s="66">
        <v>46698</v>
      </c>
      <c r="F45" s="67">
        <v>45968</v>
      </c>
      <c r="G45" s="68">
        <v>46149</v>
      </c>
      <c r="H45" s="56">
        <v>1.2623000000000001E-2</v>
      </c>
      <c r="I45" s="63">
        <v>108.074574</v>
      </c>
      <c r="J45" s="104"/>
      <c r="K45" s="105"/>
    </row>
    <row r="46" spans="1:11" ht="14.5" x14ac:dyDescent="0.35">
      <c r="A46" s="64" t="s">
        <v>198</v>
      </c>
      <c r="B46" s="55">
        <v>2000000</v>
      </c>
      <c r="C46" s="65">
        <v>6.3500000000000001E-2</v>
      </c>
      <c r="D46" s="66">
        <v>41248</v>
      </c>
      <c r="E46" s="66">
        <v>46726</v>
      </c>
      <c r="F46" s="67">
        <v>45996</v>
      </c>
      <c r="G46" s="68">
        <v>46178</v>
      </c>
      <c r="H46" s="56">
        <v>1.2803E-2</v>
      </c>
      <c r="I46" s="63">
        <v>108.403764</v>
      </c>
      <c r="J46" s="104"/>
      <c r="K46" s="105"/>
    </row>
    <row r="47" spans="1:11" ht="14.5" x14ac:dyDescent="0.35">
      <c r="A47" s="64" t="s">
        <v>199</v>
      </c>
      <c r="B47" s="55">
        <v>5900000</v>
      </c>
      <c r="C47" s="65">
        <v>6.2899999999999998E-2</v>
      </c>
      <c r="D47" s="66">
        <v>41255</v>
      </c>
      <c r="E47" s="66">
        <v>46733</v>
      </c>
      <c r="F47" s="67">
        <v>46003</v>
      </c>
      <c r="G47" s="68">
        <v>46185</v>
      </c>
      <c r="H47" s="56">
        <v>1.2848E-2</v>
      </c>
      <c r="I47" s="63">
        <v>108.390226</v>
      </c>
      <c r="J47" s="104"/>
      <c r="K47" s="105"/>
    </row>
    <row r="48" spans="1:11" ht="14.5" x14ac:dyDescent="0.35">
      <c r="A48" s="64" t="s">
        <v>200</v>
      </c>
      <c r="B48" s="55">
        <v>100000000</v>
      </c>
      <c r="C48" s="65">
        <v>0.06</v>
      </c>
      <c r="D48" s="66">
        <v>43082</v>
      </c>
      <c r="E48" s="66">
        <v>46734</v>
      </c>
      <c r="F48" s="67">
        <v>46004</v>
      </c>
      <c r="G48" s="68">
        <v>46186</v>
      </c>
      <c r="H48" s="56">
        <v>1.2855E-2</v>
      </c>
      <c r="I48" s="63">
        <v>107.91545600000001</v>
      </c>
      <c r="J48" s="104"/>
      <c r="K48" s="105"/>
    </row>
    <row r="49" spans="1:11" ht="14.5" x14ac:dyDescent="0.35">
      <c r="A49" s="64" t="s">
        <v>201</v>
      </c>
      <c r="B49" s="55">
        <v>4000000</v>
      </c>
      <c r="C49" s="65">
        <v>6.25E-2</v>
      </c>
      <c r="D49" s="66">
        <v>41318</v>
      </c>
      <c r="E49" s="66">
        <v>46796</v>
      </c>
      <c r="F49" s="67">
        <v>46066</v>
      </c>
      <c r="G49" s="68">
        <v>46247</v>
      </c>
      <c r="H49" s="56">
        <v>1.3254E-2</v>
      </c>
      <c r="I49" s="63">
        <v>109.078245</v>
      </c>
      <c r="J49" s="104"/>
      <c r="K49" s="105"/>
    </row>
    <row r="50" spans="1:11" ht="14.5" x14ac:dyDescent="0.35">
      <c r="A50" s="64" t="s">
        <v>202</v>
      </c>
      <c r="B50" s="55">
        <v>9900000</v>
      </c>
      <c r="C50" s="65">
        <v>6.1800000000000001E-2</v>
      </c>
      <c r="D50" s="66">
        <v>41346</v>
      </c>
      <c r="E50" s="66">
        <v>46825</v>
      </c>
      <c r="F50" s="67">
        <v>46094</v>
      </c>
      <c r="G50" s="68">
        <v>46278</v>
      </c>
      <c r="H50" s="56">
        <v>1.3441E-2</v>
      </c>
      <c r="I50" s="63">
        <v>109.280958</v>
      </c>
      <c r="J50" s="104"/>
      <c r="K50" s="105"/>
    </row>
    <row r="51" spans="1:11" ht="14.5" x14ac:dyDescent="0.35">
      <c r="A51" s="64" t="s">
        <v>203</v>
      </c>
      <c r="B51" s="55">
        <v>2650000</v>
      </c>
      <c r="C51" s="65">
        <v>6.0999999999999999E-2</v>
      </c>
      <c r="D51" s="66">
        <v>41374</v>
      </c>
      <c r="E51" s="66">
        <v>46853</v>
      </c>
      <c r="F51" s="67">
        <v>45940</v>
      </c>
      <c r="G51" s="68">
        <v>46122</v>
      </c>
      <c r="H51" s="56">
        <v>1.3620999999999999E-2</v>
      </c>
      <c r="I51" s="63">
        <v>109.442319</v>
      </c>
      <c r="J51" s="104"/>
      <c r="K51" s="105"/>
    </row>
    <row r="52" spans="1:11" ht="14.5" x14ac:dyDescent="0.35">
      <c r="A52" s="64" t="s">
        <v>204</v>
      </c>
      <c r="B52" s="55">
        <v>4000000</v>
      </c>
      <c r="C52" s="65">
        <v>0.06</v>
      </c>
      <c r="D52" s="66">
        <v>41402</v>
      </c>
      <c r="E52" s="66">
        <v>46881</v>
      </c>
      <c r="F52" s="67">
        <v>45969</v>
      </c>
      <c r="G52" s="68">
        <v>46150</v>
      </c>
      <c r="H52" s="56">
        <v>1.3801000000000001E-2</v>
      </c>
      <c r="I52" s="63">
        <v>109.550707</v>
      </c>
      <c r="J52" s="104"/>
      <c r="K52" s="105"/>
    </row>
    <row r="53" spans="1:11" ht="14.5" x14ac:dyDescent="0.35">
      <c r="A53" s="64" t="s">
        <v>205</v>
      </c>
      <c r="B53" s="55">
        <v>7800000</v>
      </c>
      <c r="C53" s="65">
        <v>5.8400000000000001E-2</v>
      </c>
      <c r="D53" s="66">
        <v>41430</v>
      </c>
      <c r="E53" s="66">
        <v>46909</v>
      </c>
      <c r="F53" s="67">
        <v>45996</v>
      </c>
      <c r="G53" s="68">
        <v>46178</v>
      </c>
      <c r="H53" s="56">
        <v>1.3981E-2</v>
      </c>
      <c r="I53" s="63">
        <v>109.50789399999999</v>
      </c>
      <c r="J53" s="104"/>
      <c r="K53" s="105"/>
    </row>
    <row r="54" spans="1:11" ht="14.5" x14ac:dyDescent="0.35">
      <c r="A54" s="64" t="s">
        <v>206</v>
      </c>
      <c r="B54" s="55">
        <v>33000000</v>
      </c>
      <c r="C54" s="65">
        <v>0.06</v>
      </c>
      <c r="D54" s="66">
        <v>43285</v>
      </c>
      <c r="E54" s="66">
        <v>46938</v>
      </c>
      <c r="F54" s="67">
        <v>46026</v>
      </c>
      <c r="G54" s="68">
        <v>46207</v>
      </c>
      <c r="H54" s="56">
        <v>1.4168E-2</v>
      </c>
      <c r="I54" s="63">
        <v>110.166703</v>
      </c>
      <c r="J54" s="104"/>
      <c r="K54" s="105"/>
    </row>
    <row r="55" spans="1:11" ht="14.5" x14ac:dyDescent="0.35">
      <c r="A55" s="64" t="s">
        <v>207</v>
      </c>
      <c r="B55" s="55">
        <v>5600000</v>
      </c>
      <c r="C55" s="65">
        <v>5.6899999999999999E-2</v>
      </c>
      <c r="D55" s="66">
        <v>41465</v>
      </c>
      <c r="E55" s="66">
        <v>46944</v>
      </c>
      <c r="F55" s="67">
        <v>46032</v>
      </c>
      <c r="G55" s="68">
        <v>46213</v>
      </c>
      <c r="H55" s="56">
        <v>1.4206999999999999E-2</v>
      </c>
      <c r="I55" s="63">
        <v>109.538146</v>
      </c>
      <c r="J55" s="104"/>
      <c r="K55" s="105"/>
    </row>
    <row r="56" spans="1:11" ht="14.5" x14ac:dyDescent="0.35">
      <c r="A56" s="64" t="s">
        <v>208</v>
      </c>
      <c r="B56" s="55">
        <v>4400000</v>
      </c>
      <c r="C56" s="65">
        <v>5.5E-2</v>
      </c>
      <c r="D56" s="66">
        <v>41500</v>
      </c>
      <c r="E56" s="66">
        <v>46979</v>
      </c>
      <c r="F56" s="67">
        <v>46067</v>
      </c>
      <c r="G56" s="68">
        <v>46248</v>
      </c>
      <c r="H56" s="56">
        <v>1.4432E-2</v>
      </c>
      <c r="I56" s="63">
        <v>109.43906699999999</v>
      </c>
      <c r="J56" s="104"/>
      <c r="K56" s="105"/>
    </row>
    <row r="57" spans="1:11" ht="14.5" x14ac:dyDescent="0.35">
      <c r="A57" s="64" t="s">
        <v>209</v>
      </c>
      <c r="B57" s="55">
        <v>6600000</v>
      </c>
      <c r="C57" s="65">
        <v>5.33E-2</v>
      </c>
      <c r="D57" s="66">
        <v>41528</v>
      </c>
      <c r="E57" s="66">
        <v>47007</v>
      </c>
      <c r="F57" s="67">
        <v>46092</v>
      </c>
      <c r="G57" s="68">
        <v>46276</v>
      </c>
      <c r="H57" s="56">
        <v>1.4612E-2</v>
      </c>
      <c r="I57" s="63">
        <v>109.260544</v>
      </c>
      <c r="J57" s="104"/>
      <c r="K57" s="105"/>
    </row>
    <row r="58" spans="1:11" ht="14.5" x14ac:dyDescent="0.35">
      <c r="A58" s="64" t="s">
        <v>210</v>
      </c>
      <c r="B58" s="55">
        <v>8800000</v>
      </c>
      <c r="C58" s="65">
        <v>5.0500000000000003E-2</v>
      </c>
      <c r="D58" s="66">
        <v>41549</v>
      </c>
      <c r="E58" s="66">
        <v>47028</v>
      </c>
      <c r="F58" s="67">
        <v>45932</v>
      </c>
      <c r="G58" s="68">
        <v>46114</v>
      </c>
      <c r="H58" s="56">
        <v>1.4748000000000001E-2</v>
      </c>
      <c r="I58" s="63">
        <v>108.76239</v>
      </c>
      <c r="J58" s="104"/>
      <c r="K58" s="105"/>
    </row>
    <row r="59" spans="1:11" ht="14.5" x14ac:dyDescent="0.35">
      <c r="A59" s="64" t="s">
        <v>211</v>
      </c>
      <c r="B59" s="55">
        <v>12400000</v>
      </c>
      <c r="C59" s="65">
        <v>4.8500000000000001E-2</v>
      </c>
      <c r="D59" s="66">
        <v>41584</v>
      </c>
      <c r="E59" s="66">
        <v>47063</v>
      </c>
      <c r="F59" s="67">
        <v>45967</v>
      </c>
      <c r="G59" s="68">
        <v>46148</v>
      </c>
      <c r="H59" s="56">
        <v>1.4973E-2</v>
      </c>
      <c r="I59" s="63">
        <v>108.51507700000001</v>
      </c>
      <c r="J59" s="104"/>
      <c r="K59" s="105"/>
    </row>
    <row r="60" spans="1:11" ht="14.5" x14ac:dyDescent="0.35">
      <c r="A60" s="64" t="s">
        <v>212</v>
      </c>
      <c r="B60" s="55">
        <v>5100000</v>
      </c>
      <c r="C60" s="65">
        <v>4.7500000000000001E-2</v>
      </c>
      <c r="D60" s="66">
        <v>41619</v>
      </c>
      <c r="E60" s="66">
        <v>47098</v>
      </c>
      <c r="F60" s="67">
        <v>46002</v>
      </c>
      <c r="G60" s="68">
        <v>46184</v>
      </c>
      <c r="H60" s="56">
        <v>1.5198E-2</v>
      </c>
      <c r="I60" s="63">
        <v>108.50443300000001</v>
      </c>
      <c r="J60" s="104"/>
      <c r="K60" s="105"/>
    </row>
    <row r="61" spans="1:11" ht="14.5" x14ac:dyDescent="0.35">
      <c r="A61" s="64" t="s">
        <v>213</v>
      </c>
      <c r="B61" s="55">
        <v>6200000</v>
      </c>
      <c r="C61" s="65">
        <v>4.7E-2</v>
      </c>
      <c r="D61" s="66">
        <v>41626</v>
      </c>
      <c r="E61" s="66">
        <v>47105</v>
      </c>
      <c r="F61" s="67">
        <v>46009</v>
      </c>
      <c r="G61" s="68">
        <v>46191</v>
      </c>
      <c r="H61" s="56">
        <v>1.5243E-2</v>
      </c>
      <c r="I61" s="63">
        <v>108.41866400000001</v>
      </c>
      <c r="J61" s="104"/>
      <c r="K61" s="105"/>
    </row>
    <row r="62" spans="1:11" ht="14.5" x14ac:dyDescent="0.35">
      <c r="A62" s="64" t="s">
        <v>214</v>
      </c>
      <c r="B62" s="55">
        <v>5000000</v>
      </c>
      <c r="C62" s="65">
        <v>4.6699999999999998E-2</v>
      </c>
      <c r="D62" s="66">
        <v>41639</v>
      </c>
      <c r="E62" s="66">
        <v>47118</v>
      </c>
      <c r="F62" s="67">
        <v>46022</v>
      </c>
      <c r="G62" s="68">
        <v>46203</v>
      </c>
      <c r="H62" s="56">
        <v>1.5327E-2</v>
      </c>
      <c r="I62" s="63">
        <v>108.418655</v>
      </c>
      <c r="J62" s="104"/>
      <c r="K62" s="105"/>
    </row>
    <row r="63" spans="1:11" ht="14.5" x14ac:dyDescent="0.35">
      <c r="A63" s="64" t="s">
        <v>215</v>
      </c>
      <c r="B63" s="55">
        <v>8100000</v>
      </c>
      <c r="C63" s="65">
        <v>4.5199999999999997E-2</v>
      </c>
      <c r="D63" s="66">
        <v>41647</v>
      </c>
      <c r="E63" s="66">
        <v>47126</v>
      </c>
      <c r="F63" s="67">
        <v>46030</v>
      </c>
      <c r="G63" s="68">
        <v>46211</v>
      </c>
      <c r="H63" s="56">
        <v>1.5377999999999999E-2</v>
      </c>
      <c r="I63" s="63">
        <v>108.06471000000001</v>
      </c>
      <c r="J63" s="104"/>
      <c r="K63" s="105"/>
    </row>
    <row r="64" spans="1:11" ht="14.5" x14ac:dyDescent="0.35">
      <c r="A64" s="64" t="s">
        <v>216</v>
      </c>
      <c r="B64" s="55">
        <v>136000000</v>
      </c>
      <c r="C64" s="65">
        <v>0.06</v>
      </c>
      <c r="D64" s="66">
        <v>43473</v>
      </c>
      <c r="E64" s="66">
        <v>47126</v>
      </c>
      <c r="F64" s="67">
        <v>46030</v>
      </c>
      <c r="G64" s="68">
        <v>46211</v>
      </c>
      <c r="H64" s="56">
        <v>1.5377999999999999E-2</v>
      </c>
      <c r="I64" s="63">
        <v>112.067409</v>
      </c>
      <c r="J64" s="104"/>
      <c r="K64" s="105"/>
    </row>
    <row r="65" spans="1:11" ht="14.5" x14ac:dyDescent="0.35">
      <c r="A65" s="64" t="s">
        <v>217</v>
      </c>
      <c r="B65" s="55">
        <v>3000000</v>
      </c>
      <c r="C65" s="65">
        <v>4.4400000000000002E-2</v>
      </c>
      <c r="D65" s="66">
        <v>41661</v>
      </c>
      <c r="E65" s="66">
        <v>47140</v>
      </c>
      <c r="F65" s="67">
        <v>46044</v>
      </c>
      <c r="G65" s="68">
        <v>46225</v>
      </c>
      <c r="H65" s="56">
        <v>1.5469E-2</v>
      </c>
      <c r="I65" s="63">
        <v>107.929446</v>
      </c>
      <c r="J65" s="104"/>
      <c r="K65" s="105"/>
    </row>
    <row r="66" spans="1:11" ht="14.5" x14ac:dyDescent="0.35">
      <c r="A66" s="64" t="s">
        <v>218</v>
      </c>
      <c r="B66" s="55">
        <v>4000000</v>
      </c>
      <c r="C66" s="65">
        <v>4.3499999999999997E-2</v>
      </c>
      <c r="D66" s="66">
        <v>41682</v>
      </c>
      <c r="E66" s="66">
        <v>47161</v>
      </c>
      <c r="F66" s="67">
        <v>46065</v>
      </c>
      <c r="G66" s="68">
        <v>46246</v>
      </c>
      <c r="H66" s="56">
        <v>1.5604E-2</v>
      </c>
      <c r="I66" s="63">
        <v>107.798631</v>
      </c>
      <c r="J66" s="104"/>
      <c r="K66" s="105"/>
    </row>
    <row r="67" spans="1:11" ht="14.5" x14ac:dyDescent="0.35">
      <c r="A67" s="64" t="s">
        <v>219</v>
      </c>
      <c r="B67" s="55">
        <v>4000000</v>
      </c>
      <c r="C67" s="65">
        <v>4.3499999999999997E-2</v>
      </c>
      <c r="D67" s="66">
        <v>41717</v>
      </c>
      <c r="E67" s="66">
        <v>47196</v>
      </c>
      <c r="F67" s="67">
        <v>46100</v>
      </c>
      <c r="G67" s="68">
        <v>46284</v>
      </c>
      <c r="H67" s="56">
        <v>1.5828999999999999E-2</v>
      </c>
      <c r="I67" s="63">
        <v>107.98984799999999</v>
      </c>
      <c r="J67" s="104"/>
      <c r="K67" s="105"/>
    </row>
    <row r="68" spans="1:11" ht="14.5" x14ac:dyDescent="0.35">
      <c r="A68" s="64" t="s">
        <v>220</v>
      </c>
      <c r="B68" s="55">
        <v>3000000</v>
      </c>
      <c r="C68" s="65">
        <v>4.3499999999999997E-2</v>
      </c>
      <c r="D68" s="66">
        <v>41766</v>
      </c>
      <c r="E68" s="66">
        <v>47245</v>
      </c>
      <c r="F68" s="67">
        <v>45968</v>
      </c>
      <c r="G68" s="68">
        <v>46149</v>
      </c>
      <c r="H68" s="56">
        <v>1.6145E-2</v>
      </c>
      <c r="I68" s="63">
        <v>108.243255</v>
      </c>
      <c r="J68" s="104"/>
      <c r="K68" s="105"/>
    </row>
    <row r="69" spans="1:11" ht="14.5" x14ac:dyDescent="0.35">
      <c r="A69" s="64" t="s">
        <v>221</v>
      </c>
      <c r="B69" s="55">
        <v>3000000</v>
      </c>
      <c r="C69" s="65">
        <v>4.3499999999999997E-2</v>
      </c>
      <c r="D69" s="66">
        <v>41773</v>
      </c>
      <c r="E69" s="66">
        <v>47252</v>
      </c>
      <c r="F69" s="67">
        <v>45975</v>
      </c>
      <c r="G69" s="68">
        <v>46156</v>
      </c>
      <c r="H69" s="56">
        <v>1.619E-2</v>
      </c>
      <c r="I69" s="63">
        <v>108.27886599999999</v>
      </c>
      <c r="J69" s="104"/>
      <c r="K69" s="105"/>
    </row>
    <row r="70" spans="1:11" ht="14.5" x14ac:dyDescent="0.35">
      <c r="A70" s="64" t="s">
        <v>222</v>
      </c>
      <c r="B70" s="55">
        <v>2000000</v>
      </c>
      <c r="C70" s="65">
        <v>4.3499999999999997E-2</v>
      </c>
      <c r="D70" s="66">
        <v>41801</v>
      </c>
      <c r="E70" s="66">
        <v>47280</v>
      </c>
      <c r="F70" s="67">
        <v>46002</v>
      </c>
      <c r="G70" s="68">
        <v>46184</v>
      </c>
      <c r="H70" s="56">
        <v>1.6369999999999999E-2</v>
      </c>
      <c r="I70" s="63">
        <v>108.416837</v>
      </c>
      <c r="J70" s="104"/>
      <c r="K70" s="105"/>
    </row>
    <row r="71" spans="1:11" ht="14.5" x14ac:dyDescent="0.35">
      <c r="A71" s="64" t="s">
        <v>223</v>
      </c>
      <c r="B71" s="55">
        <v>2000000</v>
      </c>
      <c r="C71" s="65">
        <v>4.3499999999999997E-2</v>
      </c>
      <c r="D71" s="66">
        <v>41843</v>
      </c>
      <c r="E71" s="66">
        <v>47322</v>
      </c>
      <c r="F71" s="67">
        <v>46045</v>
      </c>
      <c r="G71" s="68">
        <v>46226</v>
      </c>
      <c r="H71" s="56">
        <v>1.6639999999999999E-2</v>
      </c>
      <c r="I71" s="63">
        <v>108.625788</v>
      </c>
      <c r="J71" s="104"/>
      <c r="K71" s="105"/>
    </row>
    <row r="72" spans="1:11" ht="14.5" x14ac:dyDescent="0.35">
      <c r="A72" s="64" t="s">
        <v>224</v>
      </c>
      <c r="B72" s="55">
        <v>8000000</v>
      </c>
      <c r="C72" s="65">
        <v>4.8000000000000001E-2</v>
      </c>
      <c r="D72" s="66">
        <v>41845</v>
      </c>
      <c r="E72" s="66">
        <v>47324</v>
      </c>
      <c r="F72" s="67">
        <v>46047</v>
      </c>
      <c r="G72" s="68">
        <v>46228</v>
      </c>
      <c r="H72" s="56">
        <v>1.6653000000000001E-2</v>
      </c>
      <c r="I72" s="63">
        <v>110.082978</v>
      </c>
      <c r="J72" s="104"/>
      <c r="K72" s="105"/>
    </row>
    <row r="73" spans="1:11" ht="14.5" x14ac:dyDescent="0.35">
      <c r="A73" s="64" t="s">
        <v>225</v>
      </c>
      <c r="B73" s="55">
        <v>7600000</v>
      </c>
      <c r="C73" s="65">
        <v>5.1499999999999997E-2</v>
      </c>
      <c r="D73" s="66">
        <v>41852</v>
      </c>
      <c r="E73" s="66">
        <v>47331</v>
      </c>
      <c r="F73" s="67">
        <v>46054</v>
      </c>
      <c r="G73" s="68">
        <v>46235</v>
      </c>
      <c r="H73" s="56">
        <v>1.6698000000000001E-2</v>
      </c>
      <c r="I73" s="63">
        <v>111.256974</v>
      </c>
      <c r="J73" s="104"/>
      <c r="K73" s="105"/>
    </row>
    <row r="74" spans="1:11" ht="14.5" x14ac:dyDescent="0.35">
      <c r="A74" s="69" t="s">
        <v>226</v>
      </c>
      <c r="B74" s="55">
        <v>28000000</v>
      </c>
      <c r="C74" s="65">
        <v>0.06</v>
      </c>
      <c r="D74" s="66">
        <v>43719</v>
      </c>
      <c r="E74" s="66">
        <v>47372</v>
      </c>
      <c r="F74" s="67">
        <v>46092</v>
      </c>
      <c r="G74" s="68">
        <v>46276</v>
      </c>
      <c r="H74" s="56">
        <v>1.6962000000000001E-2</v>
      </c>
      <c r="I74" s="63">
        <v>114.344151</v>
      </c>
      <c r="J74" s="104"/>
      <c r="K74" s="105"/>
    </row>
    <row r="75" spans="1:11" ht="14.5" x14ac:dyDescent="0.35">
      <c r="A75" s="64" t="s">
        <v>227</v>
      </c>
      <c r="B75" s="55">
        <v>5000000</v>
      </c>
      <c r="C75" s="65">
        <v>5.1400000000000001E-2</v>
      </c>
      <c r="D75" s="66">
        <v>41906</v>
      </c>
      <c r="E75" s="66">
        <v>47385</v>
      </c>
      <c r="F75" s="67">
        <v>46105</v>
      </c>
      <c r="G75" s="68">
        <v>46289</v>
      </c>
      <c r="H75" s="56">
        <v>1.7045999999999999E-2</v>
      </c>
      <c r="I75" s="63">
        <v>111.562517</v>
      </c>
      <c r="J75" s="104"/>
      <c r="K75" s="105"/>
    </row>
    <row r="76" spans="1:11" ht="14.5" x14ac:dyDescent="0.35">
      <c r="A76" s="64" t="s">
        <v>228</v>
      </c>
      <c r="B76" s="55">
        <v>3500000</v>
      </c>
      <c r="C76" s="65">
        <v>5.1400000000000001E-2</v>
      </c>
      <c r="D76" s="66">
        <v>41992</v>
      </c>
      <c r="E76" s="66">
        <v>47471</v>
      </c>
      <c r="F76" s="67">
        <v>46010</v>
      </c>
      <c r="G76" s="68">
        <v>46192</v>
      </c>
      <c r="H76" s="56">
        <v>1.7600000000000001E-2</v>
      </c>
      <c r="I76" s="63">
        <v>112.115838</v>
      </c>
      <c r="J76" s="104"/>
      <c r="K76" s="105"/>
    </row>
    <row r="77" spans="1:11" ht="14.5" x14ac:dyDescent="0.35">
      <c r="A77" s="64" t="s">
        <v>229</v>
      </c>
      <c r="B77" s="55">
        <v>7000000</v>
      </c>
      <c r="C77" s="65">
        <v>5.4899999999999997E-2</v>
      </c>
      <c r="D77" s="66">
        <v>42053</v>
      </c>
      <c r="E77" s="66">
        <v>47532</v>
      </c>
      <c r="F77" s="67">
        <v>46071</v>
      </c>
      <c r="G77" s="68">
        <v>46252</v>
      </c>
      <c r="H77" s="56">
        <v>1.7992000000000001E-2</v>
      </c>
      <c r="I77" s="63">
        <v>113.793121</v>
      </c>
      <c r="J77" s="104"/>
      <c r="K77" s="105"/>
    </row>
    <row r="78" spans="1:11" ht="14.5" x14ac:dyDescent="0.35">
      <c r="A78" s="69" t="s">
        <v>230</v>
      </c>
      <c r="B78" s="55">
        <v>20000000</v>
      </c>
      <c r="C78" s="65">
        <v>0.06</v>
      </c>
      <c r="D78" s="66">
        <v>43894</v>
      </c>
      <c r="E78" s="66">
        <v>47546</v>
      </c>
      <c r="F78" s="67">
        <v>46085</v>
      </c>
      <c r="G78" s="68">
        <v>46269</v>
      </c>
      <c r="H78" s="56">
        <v>1.8082999999999998E-2</v>
      </c>
      <c r="I78" s="63">
        <v>115.81790599999999</v>
      </c>
      <c r="J78" s="104"/>
      <c r="K78" s="105"/>
    </row>
    <row r="79" spans="1:11" ht="14.5" x14ac:dyDescent="0.35">
      <c r="A79" s="64" t="s">
        <v>231</v>
      </c>
      <c r="B79" s="55">
        <v>7000000</v>
      </c>
      <c r="C79" s="65">
        <v>5.4899999999999997E-2</v>
      </c>
      <c r="D79" s="66">
        <v>42130</v>
      </c>
      <c r="E79" s="66">
        <v>47609</v>
      </c>
      <c r="F79" s="67">
        <v>45967</v>
      </c>
      <c r="G79" s="68">
        <v>46148</v>
      </c>
      <c r="H79" s="56">
        <v>1.8488000000000001E-2</v>
      </c>
      <c r="I79" s="63">
        <v>114.309682</v>
      </c>
      <c r="J79" s="104"/>
      <c r="K79" s="105"/>
    </row>
    <row r="80" spans="1:11" ht="14.5" x14ac:dyDescent="0.35">
      <c r="A80" s="64" t="s">
        <v>232</v>
      </c>
      <c r="B80" s="55">
        <v>2000000</v>
      </c>
      <c r="C80" s="65">
        <v>5.4899999999999997E-2</v>
      </c>
      <c r="D80" s="66">
        <v>42158</v>
      </c>
      <c r="E80" s="66">
        <v>47637</v>
      </c>
      <c r="F80" s="67">
        <v>45994</v>
      </c>
      <c r="G80" s="68">
        <v>46176</v>
      </c>
      <c r="H80" s="56">
        <v>1.8668000000000001E-2</v>
      </c>
      <c r="I80" s="63">
        <v>114.487325</v>
      </c>
      <c r="J80" s="104"/>
      <c r="K80" s="105"/>
    </row>
    <row r="81" spans="1:11" ht="14.5" x14ac:dyDescent="0.35">
      <c r="A81" s="64" t="s">
        <v>233</v>
      </c>
      <c r="B81" s="55">
        <v>2900000</v>
      </c>
      <c r="C81" s="65">
        <v>5.4899999999999997E-2</v>
      </c>
      <c r="D81" s="66">
        <v>42172</v>
      </c>
      <c r="E81" s="66">
        <v>47651</v>
      </c>
      <c r="F81" s="67">
        <v>46008</v>
      </c>
      <c r="G81" s="68">
        <v>46190</v>
      </c>
      <c r="H81" s="56">
        <v>1.8759000000000001E-2</v>
      </c>
      <c r="I81" s="63">
        <v>114.57562299999999</v>
      </c>
      <c r="J81" s="104"/>
      <c r="K81" s="105"/>
    </row>
    <row r="82" spans="1:11" ht="14.5" x14ac:dyDescent="0.35">
      <c r="A82" s="64" t="s">
        <v>234</v>
      </c>
      <c r="B82" s="55">
        <v>5000000</v>
      </c>
      <c r="C82" s="65">
        <v>5.4800000000000001E-2</v>
      </c>
      <c r="D82" s="66">
        <v>42179</v>
      </c>
      <c r="E82" s="66">
        <v>47658</v>
      </c>
      <c r="F82" s="67">
        <v>46015</v>
      </c>
      <c r="G82" s="68">
        <v>46197</v>
      </c>
      <c r="H82" s="56">
        <v>1.8804000000000001E-2</v>
      </c>
      <c r="I82" s="63">
        <v>114.579233</v>
      </c>
      <c r="J82" s="104"/>
      <c r="K82" s="105"/>
    </row>
    <row r="83" spans="1:11" ht="14.5" x14ac:dyDescent="0.35">
      <c r="A83" s="64" t="s">
        <v>235</v>
      </c>
      <c r="B83" s="55">
        <v>2500000</v>
      </c>
      <c r="C83" s="65">
        <v>5.4699999999999999E-2</v>
      </c>
      <c r="D83" s="66">
        <v>42186</v>
      </c>
      <c r="E83" s="66">
        <v>47665</v>
      </c>
      <c r="F83" s="67">
        <v>46023</v>
      </c>
      <c r="G83" s="68">
        <v>46204</v>
      </c>
      <c r="H83" s="56">
        <v>1.8849000000000001E-2</v>
      </c>
      <c r="I83" s="63">
        <v>114.586934</v>
      </c>
      <c r="J83" s="104"/>
      <c r="K83" s="105"/>
    </row>
    <row r="84" spans="1:11" ht="14.5" x14ac:dyDescent="0.35">
      <c r="A84" s="64" t="s">
        <v>236</v>
      </c>
      <c r="B84" s="55">
        <v>5000000</v>
      </c>
      <c r="C84" s="65">
        <v>5.4699999999999999E-2</v>
      </c>
      <c r="D84" s="66">
        <v>42228</v>
      </c>
      <c r="E84" s="66">
        <v>47707</v>
      </c>
      <c r="F84" s="67">
        <v>46065</v>
      </c>
      <c r="G84" s="68">
        <v>46246</v>
      </c>
      <c r="H84" s="56">
        <v>1.9119000000000001E-2</v>
      </c>
      <c r="I84" s="63">
        <v>114.847157</v>
      </c>
      <c r="J84" s="104"/>
      <c r="K84" s="105"/>
    </row>
    <row r="85" spans="1:11" ht="14.5" x14ac:dyDescent="0.35">
      <c r="A85" s="64" t="s">
        <v>237</v>
      </c>
      <c r="B85" s="55">
        <v>13500000</v>
      </c>
      <c r="C85" s="65">
        <v>5.4699999999999999E-2</v>
      </c>
      <c r="D85" s="66">
        <v>42249</v>
      </c>
      <c r="E85" s="66">
        <v>47728</v>
      </c>
      <c r="F85" s="67">
        <v>46083</v>
      </c>
      <c r="G85" s="68">
        <v>46267</v>
      </c>
      <c r="H85" s="56">
        <v>1.9254E-2</v>
      </c>
      <c r="I85" s="63">
        <v>114.95229399999999</v>
      </c>
      <c r="J85" s="104"/>
      <c r="K85" s="105"/>
    </row>
    <row r="86" spans="1:11" ht="14.5" x14ac:dyDescent="0.35">
      <c r="A86" s="70" t="s">
        <v>238</v>
      </c>
      <c r="B86" s="55">
        <v>16700000</v>
      </c>
      <c r="C86" s="65">
        <v>5.4399999999999997E-2</v>
      </c>
      <c r="D86" s="66">
        <v>44076</v>
      </c>
      <c r="E86" s="66">
        <v>47728</v>
      </c>
      <c r="F86" s="67">
        <v>46083</v>
      </c>
      <c r="G86" s="68">
        <v>46267</v>
      </c>
      <c r="H86" s="56">
        <v>1.9254E-2</v>
      </c>
      <c r="I86" s="63">
        <v>114.825739</v>
      </c>
      <c r="J86" s="104"/>
      <c r="K86" s="105"/>
    </row>
    <row r="87" spans="1:11" ht="14.5" x14ac:dyDescent="0.35">
      <c r="A87" s="64" t="s">
        <v>239</v>
      </c>
      <c r="B87" s="55">
        <v>1500000</v>
      </c>
      <c r="C87" s="65">
        <v>5.4699999999999999E-2</v>
      </c>
      <c r="D87" s="66">
        <v>42284</v>
      </c>
      <c r="E87" s="66">
        <v>47763</v>
      </c>
      <c r="F87" s="67">
        <v>45937</v>
      </c>
      <c r="G87" s="68">
        <v>46119</v>
      </c>
      <c r="H87" s="56">
        <v>1.9480000000000001E-2</v>
      </c>
      <c r="I87" s="63">
        <v>115.16520300000001</v>
      </c>
      <c r="J87" s="104"/>
      <c r="K87" s="105"/>
    </row>
    <row r="88" spans="1:11" ht="14.5" x14ac:dyDescent="0.35">
      <c r="A88" s="64" t="s">
        <v>240</v>
      </c>
      <c r="B88" s="55">
        <v>3000000</v>
      </c>
      <c r="C88" s="65">
        <v>5.4600000000000003E-2</v>
      </c>
      <c r="D88" s="66">
        <v>42298</v>
      </c>
      <c r="E88" s="66">
        <v>47777</v>
      </c>
      <c r="F88" s="67">
        <v>45951</v>
      </c>
      <c r="G88" s="68">
        <v>46133</v>
      </c>
      <c r="H88" s="56">
        <v>1.9570000000000001E-2</v>
      </c>
      <c r="I88" s="63">
        <v>115.201926</v>
      </c>
      <c r="J88" s="104"/>
      <c r="K88" s="105"/>
    </row>
    <row r="89" spans="1:11" ht="14.5" x14ac:dyDescent="0.35">
      <c r="A89" s="64" t="s">
        <v>241</v>
      </c>
      <c r="B89" s="55">
        <v>1500000</v>
      </c>
      <c r="C89" s="65">
        <v>5.4600000000000003E-2</v>
      </c>
      <c r="D89" s="66">
        <v>42312</v>
      </c>
      <c r="E89" s="66">
        <v>47791</v>
      </c>
      <c r="F89" s="67">
        <v>45965</v>
      </c>
      <c r="G89" s="68">
        <v>46146</v>
      </c>
      <c r="H89" s="56">
        <v>1.966E-2</v>
      </c>
      <c r="I89" s="63">
        <v>115.273996</v>
      </c>
      <c r="J89" s="104"/>
      <c r="K89" s="105"/>
    </row>
    <row r="90" spans="1:11" ht="14.5" x14ac:dyDescent="0.35">
      <c r="A90" s="64" t="s">
        <v>242</v>
      </c>
      <c r="B90" s="55">
        <v>5000000</v>
      </c>
      <c r="C90" s="65">
        <v>5.4600000000000003E-2</v>
      </c>
      <c r="D90" s="66">
        <v>42354</v>
      </c>
      <c r="E90" s="66">
        <v>47833</v>
      </c>
      <c r="F90" s="67">
        <v>46007</v>
      </c>
      <c r="G90" s="68">
        <v>46189</v>
      </c>
      <c r="H90" s="56">
        <v>1.993E-2</v>
      </c>
      <c r="I90" s="63">
        <v>115.51449700000001</v>
      </c>
      <c r="J90" s="104"/>
      <c r="K90" s="105"/>
    </row>
    <row r="91" spans="1:11" ht="14.5" x14ac:dyDescent="0.35">
      <c r="A91" s="70" t="s">
        <v>243</v>
      </c>
      <c r="B91" s="55">
        <v>0</v>
      </c>
      <c r="C91" s="65">
        <v>4.4999999999999998E-2</v>
      </c>
      <c r="D91" s="66">
        <v>44202</v>
      </c>
      <c r="E91" s="66">
        <v>47854</v>
      </c>
      <c r="F91" s="67">
        <v>46028</v>
      </c>
      <c r="G91" s="68">
        <v>46209</v>
      </c>
      <c r="H91" s="56">
        <v>2.0066000000000001E-2</v>
      </c>
      <c r="I91" s="63">
        <v>111.280784</v>
      </c>
      <c r="J91" s="104"/>
      <c r="K91" s="105"/>
    </row>
    <row r="92" spans="1:11" ht="14.5" x14ac:dyDescent="0.35">
      <c r="A92" s="64" t="s">
        <v>244</v>
      </c>
      <c r="B92" s="55">
        <v>3500000</v>
      </c>
      <c r="C92" s="65">
        <v>5.4800000000000001E-2</v>
      </c>
      <c r="D92" s="66">
        <v>42389</v>
      </c>
      <c r="E92" s="66">
        <v>47868</v>
      </c>
      <c r="F92" s="67">
        <v>46042</v>
      </c>
      <c r="G92" s="68">
        <v>46223</v>
      </c>
      <c r="H92" s="56">
        <v>2.0156E-2</v>
      </c>
      <c r="I92" s="63">
        <v>115.791943</v>
      </c>
      <c r="J92" s="104"/>
      <c r="K92" s="105"/>
    </row>
    <row r="93" spans="1:11" ht="14.5" x14ac:dyDescent="0.35">
      <c r="A93" s="64" t="s">
        <v>245</v>
      </c>
      <c r="B93" s="55">
        <v>12000000</v>
      </c>
      <c r="C93" s="65">
        <v>5.5E-2</v>
      </c>
      <c r="D93" s="66">
        <v>42396</v>
      </c>
      <c r="E93" s="66">
        <v>47875</v>
      </c>
      <c r="F93" s="67">
        <v>46049</v>
      </c>
      <c r="G93" s="68">
        <v>46230</v>
      </c>
      <c r="H93" s="56">
        <v>2.0201E-2</v>
      </c>
      <c r="I93" s="63">
        <v>115.921662</v>
      </c>
      <c r="J93" s="104"/>
      <c r="K93" s="105"/>
    </row>
    <row r="94" spans="1:11" ht="14.5" x14ac:dyDescent="0.35">
      <c r="A94" s="64" t="s">
        <v>246</v>
      </c>
      <c r="B94" s="55">
        <v>3900000</v>
      </c>
      <c r="C94" s="65">
        <v>5.5300000000000002E-2</v>
      </c>
      <c r="D94" s="66">
        <v>42403</v>
      </c>
      <c r="E94" s="66">
        <v>47882</v>
      </c>
      <c r="F94" s="67">
        <v>46056</v>
      </c>
      <c r="G94" s="68">
        <v>46237</v>
      </c>
      <c r="H94" s="56">
        <v>2.0246E-2</v>
      </c>
      <c r="I94" s="63">
        <v>116.097824</v>
      </c>
      <c r="J94" s="104"/>
      <c r="K94" s="105"/>
    </row>
    <row r="95" spans="1:11" ht="14.5" x14ac:dyDescent="0.35">
      <c r="A95" s="69" t="s">
        <v>247</v>
      </c>
      <c r="B95" s="55">
        <v>10000000</v>
      </c>
      <c r="C95" s="65">
        <v>4.4999999999999998E-2</v>
      </c>
      <c r="D95" s="66">
        <v>44230</v>
      </c>
      <c r="E95" s="66">
        <v>47882</v>
      </c>
      <c r="F95" s="67">
        <v>46056</v>
      </c>
      <c r="G95" s="68">
        <v>46237</v>
      </c>
      <c r="H95" s="56">
        <v>2.0246E-2</v>
      </c>
      <c r="I95" s="63">
        <v>111.36744299999999</v>
      </c>
      <c r="J95" s="104"/>
      <c r="K95" s="105"/>
    </row>
    <row r="96" spans="1:11" ht="14.5" x14ac:dyDescent="0.35">
      <c r="A96" s="64" t="s">
        <v>248</v>
      </c>
      <c r="B96" s="55">
        <v>14000000</v>
      </c>
      <c r="C96" s="65">
        <v>5.5899999999999998E-2</v>
      </c>
      <c r="D96" s="66">
        <v>42445</v>
      </c>
      <c r="E96" s="66">
        <v>47923</v>
      </c>
      <c r="F96" s="67">
        <v>46097</v>
      </c>
      <c r="G96" s="68">
        <v>46281</v>
      </c>
      <c r="H96" s="56">
        <v>2.051E-2</v>
      </c>
      <c r="I96" s="63">
        <v>116.60585399999999</v>
      </c>
      <c r="J96" s="104"/>
      <c r="K96" s="105"/>
    </row>
    <row r="97" spans="1:11" ht="14.5" x14ac:dyDescent="0.35">
      <c r="A97" s="64" t="s">
        <v>249</v>
      </c>
      <c r="B97" s="55">
        <v>2000000</v>
      </c>
      <c r="C97" s="65">
        <v>5.6000000000000001E-2</v>
      </c>
      <c r="D97" s="66">
        <v>42452</v>
      </c>
      <c r="E97" s="66">
        <v>47930</v>
      </c>
      <c r="F97" s="67">
        <v>46104</v>
      </c>
      <c r="G97" s="68">
        <v>46288</v>
      </c>
      <c r="H97" s="56">
        <v>2.0555E-2</v>
      </c>
      <c r="I97" s="63">
        <v>116.69074000000001</v>
      </c>
      <c r="J97" s="104"/>
      <c r="K97" s="105"/>
    </row>
    <row r="98" spans="1:11" ht="14.5" x14ac:dyDescent="0.35">
      <c r="A98" s="64" t="s">
        <v>250</v>
      </c>
      <c r="B98" s="55">
        <v>2000000</v>
      </c>
      <c r="C98" s="65">
        <v>5.6300000000000003E-2</v>
      </c>
      <c r="D98" s="66">
        <v>42461</v>
      </c>
      <c r="E98" s="66">
        <v>47939</v>
      </c>
      <c r="F98" s="67">
        <v>45931</v>
      </c>
      <c r="G98" s="68">
        <v>46113</v>
      </c>
      <c r="H98" s="56">
        <v>2.0619999999999999E-2</v>
      </c>
      <c r="I98" s="63">
        <v>116.877465</v>
      </c>
      <c r="J98" s="104"/>
      <c r="K98" s="105"/>
    </row>
    <row r="99" spans="1:11" ht="14.5" x14ac:dyDescent="0.35">
      <c r="A99" s="64" t="s">
        <v>251</v>
      </c>
      <c r="B99" s="55">
        <v>5000000</v>
      </c>
      <c r="C99" s="65">
        <v>5.6500000000000002E-2</v>
      </c>
      <c r="D99" s="66">
        <v>42494</v>
      </c>
      <c r="E99" s="66">
        <v>47972</v>
      </c>
      <c r="F99" s="67">
        <v>45965</v>
      </c>
      <c r="G99" s="68">
        <v>46146</v>
      </c>
      <c r="H99" s="56">
        <v>2.0952999999999999E-2</v>
      </c>
      <c r="I99" s="63">
        <v>117.087592</v>
      </c>
      <c r="J99" s="104"/>
      <c r="K99" s="105"/>
    </row>
    <row r="100" spans="1:11" ht="14.5" x14ac:dyDescent="0.35">
      <c r="A100" s="64" t="s">
        <v>252</v>
      </c>
      <c r="B100" s="55">
        <v>10000000</v>
      </c>
      <c r="C100" s="65">
        <v>5.7500000000000002E-2</v>
      </c>
      <c r="D100" s="66">
        <v>42503</v>
      </c>
      <c r="E100" s="66">
        <v>47981</v>
      </c>
      <c r="F100" s="67">
        <v>45974</v>
      </c>
      <c r="G100" s="68">
        <v>46155</v>
      </c>
      <c r="H100" s="56">
        <v>2.1044E-2</v>
      </c>
      <c r="I100" s="63">
        <v>117.600809</v>
      </c>
      <c r="J100" s="104"/>
      <c r="K100" s="105"/>
    </row>
    <row r="101" spans="1:11" ht="14.5" x14ac:dyDescent="0.35">
      <c r="A101" s="64" t="s">
        <v>253</v>
      </c>
      <c r="B101" s="55">
        <v>10000000</v>
      </c>
      <c r="C101" s="65">
        <v>5.8999999999999997E-2</v>
      </c>
      <c r="D101" s="66">
        <v>42515</v>
      </c>
      <c r="E101" s="66">
        <v>47993</v>
      </c>
      <c r="F101" s="67">
        <v>45986</v>
      </c>
      <c r="G101" s="68">
        <v>46167</v>
      </c>
      <c r="H101" s="56">
        <v>2.1165E-2</v>
      </c>
      <c r="I101" s="63">
        <v>118.37205899999999</v>
      </c>
      <c r="J101" s="104"/>
      <c r="K101" s="105"/>
    </row>
    <row r="102" spans="1:11" ht="14.5" x14ac:dyDescent="0.35">
      <c r="A102" s="64" t="s">
        <v>254</v>
      </c>
      <c r="B102" s="55">
        <v>15500000</v>
      </c>
      <c r="C102" s="65">
        <v>6.0100000000000001E-2</v>
      </c>
      <c r="D102" s="66">
        <v>42522</v>
      </c>
      <c r="E102" s="66">
        <v>48000</v>
      </c>
      <c r="F102" s="67">
        <v>45992</v>
      </c>
      <c r="G102" s="68">
        <v>46174</v>
      </c>
      <c r="H102" s="56">
        <v>2.1235E-2</v>
      </c>
      <c r="I102" s="63">
        <v>118.932159</v>
      </c>
      <c r="J102" s="104"/>
      <c r="K102" s="105"/>
    </row>
    <row r="103" spans="1:11" ht="14.5" x14ac:dyDescent="0.35">
      <c r="A103" s="64" t="s">
        <v>255</v>
      </c>
      <c r="B103" s="55">
        <v>10000000</v>
      </c>
      <c r="C103" s="65">
        <v>6.0999999999999999E-2</v>
      </c>
      <c r="D103" s="66">
        <v>42529</v>
      </c>
      <c r="E103" s="66">
        <v>48007</v>
      </c>
      <c r="F103" s="67">
        <v>45999</v>
      </c>
      <c r="G103" s="68">
        <v>46181</v>
      </c>
      <c r="H103" s="56">
        <v>2.1305999999999999E-2</v>
      </c>
      <c r="I103" s="63">
        <v>119.40007199999999</v>
      </c>
      <c r="J103" s="104"/>
      <c r="K103" s="105"/>
    </row>
    <row r="104" spans="1:11" ht="14.5" x14ac:dyDescent="0.35">
      <c r="A104" s="64" t="s">
        <v>256</v>
      </c>
      <c r="B104" s="55">
        <v>11000000</v>
      </c>
      <c r="C104" s="65">
        <v>6.2E-2</v>
      </c>
      <c r="D104" s="66">
        <v>42536</v>
      </c>
      <c r="E104" s="66">
        <v>48014</v>
      </c>
      <c r="F104" s="67">
        <v>46006</v>
      </c>
      <c r="G104" s="68">
        <v>46188</v>
      </c>
      <c r="H104" s="56">
        <v>2.1375999999999999E-2</v>
      </c>
      <c r="I104" s="63">
        <v>119.920215</v>
      </c>
      <c r="J104" s="104"/>
      <c r="K104" s="105"/>
    </row>
    <row r="105" spans="1:11" ht="14.5" x14ac:dyDescent="0.35">
      <c r="A105" s="64" t="s">
        <v>257</v>
      </c>
      <c r="B105" s="55">
        <v>14000000</v>
      </c>
      <c r="C105" s="65">
        <v>6.3E-2</v>
      </c>
      <c r="D105" s="58">
        <v>42543</v>
      </c>
      <c r="E105" s="66">
        <v>48021</v>
      </c>
      <c r="F105" s="67">
        <v>46013</v>
      </c>
      <c r="G105" s="68">
        <v>46195</v>
      </c>
      <c r="H105" s="56">
        <v>2.1447000000000001E-2</v>
      </c>
      <c r="I105" s="63">
        <v>120.442781</v>
      </c>
      <c r="J105" s="104"/>
      <c r="K105" s="105"/>
    </row>
    <row r="106" spans="1:11" ht="14.5" x14ac:dyDescent="0.35">
      <c r="A106" s="64" t="s">
        <v>258</v>
      </c>
      <c r="B106" s="55">
        <v>10000000</v>
      </c>
      <c r="C106" s="65">
        <v>6.4000000000000001E-2</v>
      </c>
      <c r="D106" s="58">
        <v>42557</v>
      </c>
      <c r="E106" s="66">
        <v>48035</v>
      </c>
      <c r="F106" s="67">
        <v>46028</v>
      </c>
      <c r="G106" s="68">
        <v>46209</v>
      </c>
      <c r="H106" s="56">
        <v>2.1588E-2</v>
      </c>
      <c r="I106" s="63">
        <v>121.007676</v>
      </c>
      <c r="J106" s="104"/>
      <c r="K106" s="105"/>
    </row>
    <row r="107" spans="1:11" ht="14.5" x14ac:dyDescent="0.35">
      <c r="A107" s="64" t="s">
        <v>259</v>
      </c>
      <c r="B107" s="55">
        <v>11000000</v>
      </c>
      <c r="C107" s="65">
        <v>6.5000000000000002E-2</v>
      </c>
      <c r="D107" s="58">
        <v>42571</v>
      </c>
      <c r="E107" s="66">
        <v>48049</v>
      </c>
      <c r="F107" s="67">
        <v>46042</v>
      </c>
      <c r="G107" s="68">
        <v>46223</v>
      </c>
      <c r="H107" s="56">
        <v>2.1728999999999998E-2</v>
      </c>
      <c r="I107" s="63">
        <v>121.573351</v>
      </c>
      <c r="J107" s="104"/>
      <c r="K107" s="105"/>
    </row>
    <row r="108" spans="1:11" ht="14.5" x14ac:dyDescent="0.35">
      <c r="A108" s="64" t="s">
        <v>260</v>
      </c>
      <c r="B108" s="55">
        <v>12000000</v>
      </c>
      <c r="C108" s="65">
        <v>6.6400000000000001E-2</v>
      </c>
      <c r="D108" s="58">
        <v>42578</v>
      </c>
      <c r="E108" s="66">
        <v>48056</v>
      </c>
      <c r="F108" s="67">
        <v>46049</v>
      </c>
      <c r="G108" s="68">
        <v>46230</v>
      </c>
      <c r="H108" s="56">
        <v>2.18E-2</v>
      </c>
      <c r="I108" s="63">
        <v>122.308133</v>
      </c>
      <c r="J108" s="104"/>
      <c r="K108" s="105"/>
    </row>
    <row r="109" spans="1:11" ht="14.5" x14ac:dyDescent="0.35">
      <c r="A109" s="64" t="s">
        <v>261</v>
      </c>
      <c r="B109" s="55">
        <v>10000000</v>
      </c>
      <c r="C109" s="65">
        <v>6.7500000000000004E-2</v>
      </c>
      <c r="D109" s="58">
        <v>42599</v>
      </c>
      <c r="E109" s="66">
        <v>48077</v>
      </c>
      <c r="F109" s="67">
        <v>46070</v>
      </c>
      <c r="G109" s="68">
        <v>46251</v>
      </c>
      <c r="H109" s="56">
        <v>2.2012E-2</v>
      </c>
      <c r="I109" s="63">
        <v>122.97292400000001</v>
      </c>
      <c r="J109" s="104"/>
      <c r="K109" s="105"/>
    </row>
    <row r="110" spans="1:11" ht="14.5" x14ac:dyDescent="0.35">
      <c r="A110" s="69" t="s">
        <v>262</v>
      </c>
      <c r="B110" s="55">
        <v>45010000</v>
      </c>
      <c r="C110" s="65">
        <v>0.04</v>
      </c>
      <c r="D110" s="58">
        <v>44426</v>
      </c>
      <c r="E110" s="66">
        <v>48078</v>
      </c>
      <c r="F110" s="67">
        <v>46071</v>
      </c>
      <c r="G110" s="68">
        <v>46252</v>
      </c>
      <c r="H110" s="56">
        <v>2.2022E-2</v>
      </c>
      <c r="I110" s="63">
        <v>109.08299</v>
      </c>
      <c r="J110" s="104"/>
      <c r="K110" s="105"/>
    </row>
    <row r="111" spans="1:11" ht="14.5" x14ac:dyDescent="0.35">
      <c r="A111" s="64" t="s">
        <v>263</v>
      </c>
      <c r="B111" s="55">
        <v>2000000</v>
      </c>
      <c r="C111" s="65">
        <v>6.7699999999999996E-2</v>
      </c>
      <c r="D111" s="58">
        <v>42619</v>
      </c>
      <c r="E111" s="66">
        <v>48097</v>
      </c>
      <c r="F111" s="67">
        <v>46087</v>
      </c>
      <c r="G111" s="68">
        <v>46271</v>
      </c>
      <c r="H111" s="56">
        <v>2.2213E-2</v>
      </c>
      <c r="I111" s="63">
        <v>123.153356</v>
      </c>
      <c r="J111" s="104"/>
      <c r="K111" s="105"/>
    </row>
    <row r="112" spans="1:11" ht="14.5" x14ac:dyDescent="0.35">
      <c r="A112" s="64" t="s">
        <v>264</v>
      </c>
      <c r="B112" s="55">
        <v>500000</v>
      </c>
      <c r="C112" s="65">
        <v>6.8000000000000005E-2</v>
      </c>
      <c r="D112" s="58">
        <v>42627</v>
      </c>
      <c r="E112" s="66">
        <v>48105</v>
      </c>
      <c r="F112" s="67">
        <v>46095</v>
      </c>
      <c r="G112" s="68">
        <v>46279</v>
      </c>
      <c r="H112" s="56">
        <v>2.2294000000000001E-2</v>
      </c>
      <c r="I112" s="63">
        <v>123.347605</v>
      </c>
      <c r="J112" s="104"/>
      <c r="K112" s="105"/>
    </row>
    <row r="113" spans="1:11" ht="14.5" x14ac:dyDescent="0.35">
      <c r="A113" s="64" t="s">
        <v>265</v>
      </c>
      <c r="B113" s="55">
        <v>550000</v>
      </c>
      <c r="C113" s="65">
        <v>6.8000000000000005E-2</v>
      </c>
      <c r="D113" s="58">
        <v>42641</v>
      </c>
      <c r="E113" s="66">
        <v>48119</v>
      </c>
      <c r="F113" s="67">
        <v>46109</v>
      </c>
      <c r="G113" s="68">
        <v>46293</v>
      </c>
      <c r="H113" s="56">
        <v>2.2435E-2</v>
      </c>
      <c r="I113" s="63">
        <v>123.419932</v>
      </c>
      <c r="J113" s="104"/>
      <c r="K113" s="105"/>
    </row>
    <row r="114" spans="1:11" ht="14.5" x14ac:dyDescent="0.35">
      <c r="A114" s="64" t="s">
        <v>266</v>
      </c>
      <c r="B114" s="55">
        <v>500000</v>
      </c>
      <c r="C114" s="65">
        <v>6.8000000000000005E-2</v>
      </c>
      <c r="D114" s="58">
        <v>42648</v>
      </c>
      <c r="E114" s="66">
        <v>48126</v>
      </c>
      <c r="F114" s="67">
        <v>45935</v>
      </c>
      <c r="G114" s="68">
        <v>46117</v>
      </c>
      <c r="H114" s="56">
        <v>2.2506000000000002E-2</v>
      </c>
      <c r="I114" s="63">
        <v>123.46595499999999</v>
      </c>
      <c r="J114" s="104"/>
      <c r="K114" s="105"/>
    </row>
    <row r="115" spans="1:11" ht="14.5" x14ac:dyDescent="0.35">
      <c r="A115" s="64" t="s">
        <v>267</v>
      </c>
      <c r="B115" s="55">
        <v>500000</v>
      </c>
      <c r="C115" s="65">
        <v>6.8000000000000005E-2</v>
      </c>
      <c r="D115" s="58">
        <v>42662</v>
      </c>
      <c r="E115" s="66">
        <v>48140</v>
      </c>
      <c r="F115" s="67">
        <v>45949</v>
      </c>
      <c r="G115" s="68">
        <v>46131</v>
      </c>
      <c r="H115" s="56">
        <v>2.2647E-2</v>
      </c>
      <c r="I115" s="63">
        <v>123.535455</v>
      </c>
      <c r="J115" s="104"/>
      <c r="K115" s="105"/>
    </row>
    <row r="116" spans="1:11" ht="14.5" x14ac:dyDescent="0.35">
      <c r="A116" s="64" t="s">
        <v>268</v>
      </c>
      <c r="B116" s="55">
        <v>11000000</v>
      </c>
      <c r="C116" s="65">
        <v>6.9000000000000006E-2</v>
      </c>
      <c r="D116" s="58">
        <v>42683</v>
      </c>
      <c r="E116" s="66">
        <v>48161</v>
      </c>
      <c r="F116" s="67">
        <v>45970</v>
      </c>
      <c r="G116" s="68">
        <v>46151</v>
      </c>
      <c r="H116" s="56">
        <v>2.2858E-2</v>
      </c>
      <c r="I116" s="63">
        <v>124.15303400000001</v>
      </c>
      <c r="J116" s="104"/>
      <c r="K116" s="105"/>
    </row>
    <row r="117" spans="1:11" ht="14.5" x14ac:dyDescent="0.35">
      <c r="A117" s="64" t="s">
        <v>269</v>
      </c>
      <c r="B117" s="55">
        <v>6500000</v>
      </c>
      <c r="C117" s="65">
        <v>3.95E-2</v>
      </c>
      <c r="D117" s="58">
        <v>44524</v>
      </c>
      <c r="E117" s="66">
        <v>48176</v>
      </c>
      <c r="F117" s="67">
        <v>45985</v>
      </c>
      <c r="G117" s="68">
        <v>46166</v>
      </c>
      <c r="H117" s="56">
        <v>2.3009999999999999E-2</v>
      </c>
      <c r="I117" s="63">
        <v>108.686357</v>
      </c>
      <c r="J117" s="104"/>
      <c r="K117" s="105"/>
    </row>
    <row r="118" spans="1:11" ht="14.5" x14ac:dyDescent="0.35">
      <c r="A118" s="64" t="s">
        <v>270</v>
      </c>
      <c r="B118" s="55">
        <v>11000000</v>
      </c>
      <c r="C118" s="65">
        <v>7.0000000000000007E-2</v>
      </c>
      <c r="D118" s="58">
        <v>42711</v>
      </c>
      <c r="E118" s="66">
        <v>48189</v>
      </c>
      <c r="F118" s="67">
        <v>45998</v>
      </c>
      <c r="G118" s="68">
        <v>46180</v>
      </c>
      <c r="H118" s="56">
        <v>2.3140999999999998E-2</v>
      </c>
      <c r="I118" s="63">
        <v>124.829994</v>
      </c>
      <c r="J118" s="104"/>
      <c r="K118" s="105"/>
    </row>
    <row r="119" spans="1:11" ht="14.5" x14ac:dyDescent="0.35">
      <c r="A119" s="64" t="s">
        <v>271</v>
      </c>
      <c r="B119" s="55">
        <v>20000000</v>
      </c>
      <c r="C119" s="65">
        <v>7.0400000000000004E-2</v>
      </c>
      <c r="D119" s="58">
        <v>42746</v>
      </c>
      <c r="E119" s="66">
        <v>48224</v>
      </c>
      <c r="F119" s="67">
        <v>46033</v>
      </c>
      <c r="G119" s="68">
        <v>46214</v>
      </c>
      <c r="H119" s="56">
        <v>2.3494000000000001E-2</v>
      </c>
      <c r="I119" s="63">
        <v>125.215574</v>
      </c>
      <c r="J119" s="104"/>
      <c r="K119" s="105"/>
    </row>
    <row r="120" spans="1:11" ht="14.5" x14ac:dyDescent="0.35">
      <c r="A120" s="64" t="s">
        <v>272</v>
      </c>
      <c r="B120" s="55">
        <v>19000000</v>
      </c>
      <c r="C120" s="65">
        <v>7.0900000000000005E-2</v>
      </c>
      <c r="D120" s="58">
        <v>42774</v>
      </c>
      <c r="E120" s="66">
        <v>48252</v>
      </c>
      <c r="F120" s="67">
        <v>46061</v>
      </c>
      <c r="G120" s="68">
        <v>46242</v>
      </c>
      <c r="H120" s="56">
        <v>2.3775999999999999E-2</v>
      </c>
      <c r="I120" s="63">
        <v>125.627669</v>
      </c>
      <c r="J120" s="104"/>
      <c r="K120" s="105"/>
    </row>
    <row r="121" spans="1:11" ht="14.5" x14ac:dyDescent="0.35">
      <c r="A121" s="64" t="s">
        <v>273</v>
      </c>
      <c r="B121" s="55">
        <v>3000000</v>
      </c>
      <c r="C121" s="65">
        <v>7.0699999999999999E-2</v>
      </c>
      <c r="D121" s="58">
        <v>42802</v>
      </c>
      <c r="E121" s="66">
        <v>48281</v>
      </c>
      <c r="F121" s="67">
        <v>46089</v>
      </c>
      <c r="G121" s="68">
        <v>46273</v>
      </c>
      <c r="H121" s="56">
        <v>2.4067999999999999E-2</v>
      </c>
      <c r="I121" s="63">
        <v>125.65473799999999</v>
      </c>
      <c r="J121" s="104"/>
      <c r="K121" s="105"/>
    </row>
    <row r="122" spans="1:11" ht="14.5" x14ac:dyDescent="0.35">
      <c r="A122" s="64" t="s">
        <v>274</v>
      </c>
      <c r="B122" s="55">
        <v>4000000</v>
      </c>
      <c r="C122" s="65">
        <v>7.0699999999999999E-2</v>
      </c>
      <c r="D122" s="58">
        <v>42816</v>
      </c>
      <c r="E122" s="66">
        <v>48295</v>
      </c>
      <c r="F122" s="67">
        <v>46103</v>
      </c>
      <c r="G122" s="68">
        <v>46287</v>
      </c>
      <c r="H122" s="56">
        <v>2.4209000000000001E-2</v>
      </c>
      <c r="I122" s="63">
        <v>125.71959200000001</v>
      </c>
      <c r="J122" s="104"/>
      <c r="K122" s="105"/>
    </row>
    <row r="123" spans="1:11" ht="14.5" x14ac:dyDescent="0.35">
      <c r="A123" s="64" t="s">
        <v>275</v>
      </c>
      <c r="B123" s="55">
        <v>2000000</v>
      </c>
      <c r="C123" s="65">
        <v>7.0699999999999999E-2</v>
      </c>
      <c r="D123" s="58">
        <v>42837</v>
      </c>
      <c r="E123" s="66">
        <v>48316</v>
      </c>
      <c r="F123" s="67">
        <v>45942</v>
      </c>
      <c r="G123" s="68">
        <v>46124</v>
      </c>
      <c r="H123" s="56">
        <v>2.4421000000000002E-2</v>
      </c>
      <c r="I123" s="63">
        <v>125.81331299999999</v>
      </c>
      <c r="J123" s="104"/>
      <c r="K123" s="105"/>
    </row>
    <row r="124" spans="1:11" ht="14.5" x14ac:dyDescent="0.35">
      <c r="A124" s="64" t="s">
        <v>276</v>
      </c>
      <c r="B124" s="55">
        <v>33090000</v>
      </c>
      <c r="C124" s="65">
        <v>6.5000000000000002E-2</v>
      </c>
      <c r="D124" s="58">
        <v>42900</v>
      </c>
      <c r="E124" s="66">
        <v>48379</v>
      </c>
      <c r="F124" s="67">
        <v>46005</v>
      </c>
      <c r="G124" s="68">
        <v>46187</v>
      </c>
      <c r="H124" s="56">
        <v>2.5055999999999998E-2</v>
      </c>
      <c r="I124" s="63">
        <v>122.82141</v>
      </c>
      <c r="J124" s="104"/>
      <c r="K124" s="105"/>
    </row>
    <row r="125" spans="1:11" ht="14.5" x14ac:dyDescent="0.35">
      <c r="A125" s="69" t="s">
        <v>277</v>
      </c>
      <c r="B125" s="71" t="s">
        <v>278</v>
      </c>
      <c r="C125" s="65">
        <v>3.6499999999999998E-2</v>
      </c>
      <c r="D125" s="58">
        <v>44804</v>
      </c>
      <c r="E125" s="66">
        <v>48457</v>
      </c>
      <c r="F125" s="67">
        <v>46081</v>
      </c>
      <c r="G125" s="68">
        <v>46265</v>
      </c>
      <c r="H125" s="56">
        <v>2.5843000000000001E-2</v>
      </c>
      <c r="I125" s="63">
        <v>106.261764</v>
      </c>
      <c r="J125" s="104"/>
      <c r="K125" s="105"/>
    </row>
    <row r="126" spans="1:11" ht="14.5" x14ac:dyDescent="0.35">
      <c r="A126" s="64" t="s">
        <v>279</v>
      </c>
      <c r="B126" s="55">
        <v>89100000</v>
      </c>
      <c r="C126" s="65">
        <v>6.5000000000000002E-2</v>
      </c>
      <c r="D126" s="58">
        <v>42998</v>
      </c>
      <c r="E126" s="66">
        <v>48477</v>
      </c>
      <c r="F126" s="67">
        <v>46101</v>
      </c>
      <c r="G126" s="68">
        <v>46285</v>
      </c>
      <c r="H126" s="56">
        <v>2.6044000000000001E-2</v>
      </c>
      <c r="I126" s="63">
        <v>123.057042</v>
      </c>
      <c r="J126" s="104"/>
      <c r="K126" s="105"/>
    </row>
    <row r="127" spans="1:11" ht="14.5" x14ac:dyDescent="0.35">
      <c r="A127" s="64" t="s">
        <v>280</v>
      </c>
      <c r="B127" s="55">
        <v>89300000</v>
      </c>
      <c r="C127" s="65">
        <v>6.5000000000000002E-2</v>
      </c>
      <c r="D127" s="58">
        <v>43222</v>
      </c>
      <c r="E127" s="66">
        <v>48701</v>
      </c>
      <c r="F127" s="67">
        <v>45963</v>
      </c>
      <c r="G127" s="68">
        <v>46144</v>
      </c>
      <c r="H127" s="56">
        <v>2.8302999999999998E-2</v>
      </c>
      <c r="I127" s="63">
        <v>123.416421</v>
      </c>
      <c r="J127" s="104"/>
      <c r="K127" s="105"/>
    </row>
    <row r="128" spans="1:11" ht="14.5" x14ac:dyDescent="0.35">
      <c r="A128" s="64" t="s">
        <v>281</v>
      </c>
      <c r="B128" s="55">
        <v>145500000</v>
      </c>
      <c r="C128" s="65">
        <v>6.5000000000000002E-2</v>
      </c>
      <c r="D128" s="58">
        <v>43405</v>
      </c>
      <c r="E128" s="66">
        <v>48884</v>
      </c>
      <c r="F128" s="67">
        <v>45962</v>
      </c>
      <c r="G128" s="68">
        <v>46143</v>
      </c>
      <c r="H128" s="56">
        <v>3.0148000000000001E-2</v>
      </c>
      <c r="I128" s="63">
        <v>123.47175300000001</v>
      </c>
      <c r="J128" s="104"/>
      <c r="K128" s="105"/>
    </row>
    <row r="129" spans="1:11" ht="14.5" x14ac:dyDescent="0.35">
      <c r="A129" s="64" t="s">
        <v>282</v>
      </c>
      <c r="B129" s="55">
        <v>115000000</v>
      </c>
      <c r="C129" s="65">
        <v>6.5000000000000002E-2</v>
      </c>
      <c r="D129" s="58">
        <v>43530</v>
      </c>
      <c r="E129" s="66">
        <v>49009</v>
      </c>
      <c r="F129" s="67">
        <v>46087</v>
      </c>
      <c r="G129" s="68">
        <v>46271</v>
      </c>
      <c r="H129" s="56">
        <v>3.1407999999999998E-2</v>
      </c>
      <c r="I129" s="63">
        <v>123.42107</v>
      </c>
      <c r="J129" s="104"/>
      <c r="K129" s="105"/>
    </row>
    <row r="130" spans="1:11" ht="14.5" x14ac:dyDescent="0.35">
      <c r="A130" s="69" t="s">
        <v>283</v>
      </c>
      <c r="B130" s="55">
        <v>63000000</v>
      </c>
      <c r="C130" s="65">
        <v>6.5000000000000002E-2</v>
      </c>
      <c r="D130" s="58">
        <v>43719</v>
      </c>
      <c r="E130" s="66">
        <v>49198</v>
      </c>
      <c r="F130" s="67">
        <v>46092</v>
      </c>
      <c r="G130" s="68">
        <v>46276</v>
      </c>
      <c r="H130" s="56">
        <v>3.3314000000000003E-2</v>
      </c>
      <c r="I130" s="63">
        <v>123.156606</v>
      </c>
      <c r="J130" s="104"/>
      <c r="K130" s="105"/>
    </row>
    <row r="131" spans="1:11" ht="14.5" x14ac:dyDescent="0.35">
      <c r="A131" s="69" t="s">
        <v>284</v>
      </c>
      <c r="B131" s="55">
        <v>70000000</v>
      </c>
      <c r="C131" s="65">
        <v>6.5000000000000002E-2</v>
      </c>
      <c r="D131" s="58">
        <v>43894</v>
      </c>
      <c r="E131" s="66">
        <v>49372</v>
      </c>
      <c r="F131" s="67">
        <v>46085</v>
      </c>
      <c r="G131" s="68">
        <v>46269</v>
      </c>
      <c r="H131" s="56">
        <v>3.5068000000000002E-2</v>
      </c>
      <c r="I131" s="63">
        <v>122.76831</v>
      </c>
      <c r="J131" s="104"/>
      <c r="K131" s="105"/>
    </row>
    <row r="132" spans="1:11" ht="14.5" x14ac:dyDescent="0.35">
      <c r="A132" s="70" t="s">
        <v>285</v>
      </c>
      <c r="B132" s="55">
        <v>166278000</v>
      </c>
      <c r="C132" s="65">
        <v>6.25E-2</v>
      </c>
      <c r="D132" s="58">
        <v>43957</v>
      </c>
      <c r="E132" s="72">
        <v>49435</v>
      </c>
      <c r="F132" s="67">
        <v>45967</v>
      </c>
      <c r="G132" s="68">
        <v>46148</v>
      </c>
      <c r="H132" s="56">
        <v>3.5702999999999999E-2</v>
      </c>
      <c r="I132" s="63">
        <v>120.659097</v>
      </c>
      <c r="J132" s="104"/>
      <c r="K132" s="105"/>
    </row>
    <row r="133" spans="1:11" ht="14.5" x14ac:dyDescent="0.35">
      <c r="A133" s="70" t="s">
        <v>286</v>
      </c>
      <c r="B133" s="55">
        <v>51700000</v>
      </c>
      <c r="C133" s="65">
        <v>5.8500000000000003E-2</v>
      </c>
      <c r="D133" s="58">
        <v>44076</v>
      </c>
      <c r="E133" s="72">
        <v>49554</v>
      </c>
      <c r="F133" s="67">
        <v>46083</v>
      </c>
      <c r="G133" s="68">
        <v>46267</v>
      </c>
      <c r="H133" s="56">
        <v>3.6902999999999998E-2</v>
      </c>
      <c r="I133" s="63">
        <v>117.05182600000001</v>
      </c>
      <c r="J133" s="104"/>
      <c r="K133" s="105"/>
    </row>
    <row r="134" spans="1:11" ht="14.5" x14ac:dyDescent="0.35">
      <c r="A134" s="70" t="s">
        <v>287</v>
      </c>
      <c r="B134" s="55">
        <v>116000000</v>
      </c>
      <c r="C134" s="65">
        <v>4.8000000000000001E-2</v>
      </c>
      <c r="D134" s="58">
        <v>44202</v>
      </c>
      <c r="E134" s="72">
        <v>49680</v>
      </c>
      <c r="F134" s="67">
        <v>46028</v>
      </c>
      <c r="G134" s="68">
        <v>46209</v>
      </c>
      <c r="H134" s="56">
        <v>3.8172999999999999E-2</v>
      </c>
      <c r="I134" s="63">
        <v>107.944473</v>
      </c>
      <c r="J134" s="104"/>
      <c r="K134" s="105"/>
    </row>
    <row r="135" spans="1:11" ht="14.5" x14ac:dyDescent="0.35">
      <c r="A135" s="69" t="s">
        <v>288</v>
      </c>
      <c r="B135" s="55">
        <v>62000000</v>
      </c>
      <c r="C135" s="65">
        <v>4.2999999999999997E-2</v>
      </c>
      <c r="D135" s="58">
        <v>44426</v>
      </c>
      <c r="E135" s="72">
        <v>49905</v>
      </c>
      <c r="F135" s="67">
        <v>46071</v>
      </c>
      <c r="G135" s="68">
        <v>46252</v>
      </c>
      <c r="H135" s="56">
        <v>3.9196000000000002E-2</v>
      </c>
      <c r="I135" s="63">
        <v>103.216578</v>
      </c>
      <c r="J135" s="104"/>
      <c r="K135" s="105"/>
    </row>
    <row r="136" spans="1:11" ht="14.5" x14ac:dyDescent="0.35">
      <c r="A136" s="69" t="s">
        <v>289</v>
      </c>
      <c r="B136" s="55">
        <v>6500000</v>
      </c>
      <c r="C136" s="65">
        <v>4.2500000000000003E-2</v>
      </c>
      <c r="D136" s="58">
        <v>44524</v>
      </c>
      <c r="E136" s="72">
        <v>50003</v>
      </c>
      <c r="F136" s="67">
        <v>45985</v>
      </c>
      <c r="G136" s="68">
        <v>46166</v>
      </c>
      <c r="H136" s="56">
        <v>3.9329999999999997E-2</v>
      </c>
      <c r="I136" s="63">
        <v>102.73208099999999</v>
      </c>
      <c r="J136" s="104"/>
      <c r="K136" s="105"/>
    </row>
    <row r="137" spans="1:11" ht="14.5" x14ac:dyDescent="0.35">
      <c r="A137" s="64" t="s">
        <v>290</v>
      </c>
      <c r="B137" s="55">
        <v>96000000</v>
      </c>
      <c r="C137" s="65">
        <v>7.0000000000000007E-2</v>
      </c>
      <c r="D137" s="58">
        <v>42963</v>
      </c>
      <c r="E137" s="72">
        <v>50268</v>
      </c>
      <c r="F137" s="67">
        <v>46069</v>
      </c>
      <c r="G137" s="68">
        <v>46250</v>
      </c>
      <c r="H137" s="56">
        <v>3.9692999999999999E-2</v>
      </c>
      <c r="I137" s="63">
        <v>127.53198999999999</v>
      </c>
      <c r="J137" s="104"/>
      <c r="K137" s="105"/>
    </row>
    <row r="138" spans="1:11" ht="14.5" x14ac:dyDescent="0.35">
      <c r="A138" s="69" t="s">
        <v>291</v>
      </c>
      <c r="B138" s="55">
        <v>70000000</v>
      </c>
      <c r="C138" s="65">
        <v>4.2099999999999999E-2</v>
      </c>
      <c r="D138" s="58">
        <v>44804</v>
      </c>
      <c r="E138" s="72">
        <v>50283</v>
      </c>
      <c r="F138" s="67">
        <v>46081</v>
      </c>
      <c r="G138" s="68">
        <v>46265</v>
      </c>
      <c r="H138" s="56">
        <v>3.9713999999999999E-2</v>
      </c>
      <c r="I138" s="63">
        <v>102.17009400000001</v>
      </c>
      <c r="J138" s="104"/>
      <c r="K138" s="105"/>
    </row>
    <row r="139" spans="1:11" ht="14.5" x14ac:dyDescent="0.35">
      <c r="A139" s="64" t="s">
        <v>292</v>
      </c>
      <c r="B139" s="55">
        <v>137000000</v>
      </c>
      <c r="C139" s="65">
        <v>7.0000000000000007E-2</v>
      </c>
      <c r="D139" s="58">
        <v>43329</v>
      </c>
      <c r="E139" s="72">
        <v>50634</v>
      </c>
      <c r="F139" s="67">
        <v>46070</v>
      </c>
      <c r="G139" s="68">
        <v>46251</v>
      </c>
      <c r="H139" s="56">
        <v>4.0195000000000002E-2</v>
      </c>
      <c r="I139" s="63">
        <v>128.84669099999999</v>
      </c>
      <c r="J139" s="104"/>
      <c r="K139" s="105"/>
    </row>
    <row r="140" spans="1:11" ht="14.5" x14ac:dyDescent="0.35">
      <c r="A140" s="73" t="s">
        <v>293</v>
      </c>
      <c r="B140" s="55">
        <v>91000000</v>
      </c>
      <c r="C140" s="65">
        <v>7.0000000000000007E-2</v>
      </c>
      <c r="D140" s="58">
        <v>43580</v>
      </c>
      <c r="E140" s="72">
        <v>50885</v>
      </c>
      <c r="F140" s="67">
        <v>45955</v>
      </c>
      <c r="G140" s="68">
        <v>46137</v>
      </c>
      <c r="H140" s="56">
        <v>4.0537999999999998E-2</v>
      </c>
      <c r="I140" s="63">
        <v>129.65822399999999</v>
      </c>
      <c r="J140" s="104"/>
      <c r="K140" s="105"/>
    </row>
    <row r="141" spans="1:11" ht="14.5" x14ac:dyDescent="0.35">
      <c r="A141" s="74" t="s">
        <v>294</v>
      </c>
      <c r="B141" s="55">
        <v>114000000</v>
      </c>
      <c r="C141" s="65">
        <v>7.0000000000000007E-2</v>
      </c>
      <c r="D141" s="58">
        <v>43719</v>
      </c>
      <c r="E141" s="72">
        <v>51024</v>
      </c>
      <c r="F141" s="67">
        <v>46092</v>
      </c>
      <c r="G141" s="68">
        <v>46276</v>
      </c>
      <c r="H141" s="56">
        <v>4.0729000000000001E-2</v>
      </c>
      <c r="I141" s="63">
        <v>130.07248200000001</v>
      </c>
      <c r="J141" s="104"/>
      <c r="K141" s="105"/>
    </row>
    <row r="142" spans="1:11" ht="14.5" x14ac:dyDescent="0.35">
      <c r="A142" s="69" t="s">
        <v>295</v>
      </c>
      <c r="B142" s="55">
        <v>118000000</v>
      </c>
      <c r="C142" s="65">
        <v>7.0000000000000007E-2</v>
      </c>
      <c r="D142" s="58">
        <v>43894</v>
      </c>
      <c r="E142" s="72">
        <v>51199</v>
      </c>
      <c r="F142" s="67">
        <v>46085</v>
      </c>
      <c r="G142" s="68">
        <v>46269</v>
      </c>
      <c r="H142" s="56">
        <v>4.0967999999999997E-2</v>
      </c>
      <c r="I142" s="63">
        <v>130.57494299999999</v>
      </c>
      <c r="J142" s="104"/>
      <c r="K142" s="105"/>
    </row>
    <row r="143" spans="1:11" ht="14.5" x14ac:dyDescent="0.35">
      <c r="A143" s="70" t="s">
        <v>296</v>
      </c>
      <c r="B143" s="55">
        <v>224779000</v>
      </c>
      <c r="C143" s="65">
        <v>6.7500000000000004E-2</v>
      </c>
      <c r="D143" s="58">
        <v>43957</v>
      </c>
      <c r="E143" s="72">
        <v>51262</v>
      </c>
      <c r="F143" s="67">
        <v>45967</v>
      </c>
      <c r="G143" s="68">
        <v>46148</v>
      </c>
      <c r="H143" s="56">
        <v>4.1055000000000001E-2</v>
      </c>
      <c r="I143" s="63">
        <v>128.08940899999999</v>
      </c>
      <c r="J143" s="104"/>
      <c r="K143" s="105"/>
    </row>
    <row r="144" spans="1:11" ht="14.5" x14ac:dyDescent="0.35">
      <c r="A144" s="70" t="s">
        <v>297</v>
      </c>
      <c r="B144" s="55">
        <v>80400000</v>
      </c>
      <c r="C144" s="65">
        <v>6.3500000000000001E-2</v>
      </c>
      <c r="D144" s="58">
        <v>44069</v>
      </c>
      <c r="E144" s="72">
        <v>51374</v>
      </c>
      <c r="F144" s="67">
        <v>46079</v>
      </c>
      <c r="G144" s="68">
        <v>46260</v>
      </c>
      <c r="H144" s="56">
        <v>4.1208000000000002E-2</v>
      </c>
      <c r="I144" s="63">
        <v>124.036136</v>
      </c>
      <c r="J144" s="104"/>
      <c r="K144" s="105"/>
    </row>
    <row r="145" spans="1:11" ht="14.5" x14ac:dyDescent="0.35">
      <c r="A145" s="70" t="s">
        <v>298</v>
      </c>
      <c r="B145" s="55">
        <v>208709000</v>
      </c>
      <c r="C145" s="56">
        <v>5.2499999999999998E-2</v>
      </c>
      <c r="D145" s="58">
        <v>44181</v>
      </c>
      <c r="E145" s="58">
        <v>51486</v>
      </c>
      <c r="F145" s="67">
        <v>46007</v>
      </c>
      <c r="G145" s="68">
        <v>46189</v>
      </c>
      <c r="H145" s="56">
        <v>4.1362000000000003E-2</v>
      </c>
      <c r="I145" s="63">
        <v>112.17691499999999</v>
      </c>
      <c r="J145" s="104"/>
      <c r="K145" s="105"/>
    </row>
    <row r="146" spans="1:11" ht="14.5" x14ac:dyDescent="0.35">
      <c r="A146" s="69" t="s">
        <v>299</v>
      </c>
      <c r="B146" s="55">
        <v>339000000</v>
      </c>
      <c r="C146" s="56">
        <v>4.7500000000000001E-2</v>
      </c>
      <c r="D146" s="58">
        <v>44426</v>
      </c>
      <c r="E146" s="58">
        <v>51731</v>
      </c>
      <c r="F146" s="67">
        <v>46071</v>
      </c>
      <c r="G146" s="68">
        <v>46252</v>
      </c>
      <c r="H146" s="56">
        <v>4.2762000000000001E-2</v>
      </c>
      <c r="I146" s="63">
        <v>105.297276</v>
      </c>
      <c r="J146" s="104"/>
      <c r="K146" s="105"/>
    </row>
    <row r="147" spans="1:11" ht="14.5" x14ac:dyDescent="0.35">
      <c r="A147" s="69" t="s">
        <v>300</v>
      </c>
      <c r="B147" s="55">
        <v>182000000</v>
      </c>
      <c r="C147" s="65">
        <v>4.7E-2</v>
      </c>
      <c r="D147" s="58">
        <v>44524</v>
      </c>
      <c r="E147" s="72">
        <v>51829</v>
      </c>
      <c r="F147" s="67">
        <v>45985</v>
      </c>
      <c r="G147" s="68">
        <v>46166</v>
      </c>
      <c r="H147" s="56">
        <v>4.3622000000000001E-2</v>
      </c>
      <c r="I147" s="63">
        <v>103.79690100000001</v>
      </c>
      <c r="J147" s="104"/>
      <c r="K147" s="105"/>
    </row>
    <row r="148" spans="1:11" ht="14.5" x14ac:dyDescent="0.35">
      <c r="A148" s="69" t="s">
        <v>301</v>
      </c>
      <c r="B148" s="55">
        <v>147950000</v>
      </c>
      <c r="C148" s="56">
        <v>4.6800000000000001E-2</v>
      </c>
      <c r="D148" s="58">
        <v>44636</v>
      </c>
      <c r="E148" s="58">
        <v>51941</v>
      </c>
      <c r="F148" s="67">
        <v>46097</v>
      </c>
      <c r="G148" s="68">
        <v>46281</v>
      </c>
      <c r="H148" s="56">
        <v>4.4603999999999998E-2</v>
      </c>
      <c r="I148" s="63">
        <v>102.486367</v>
      </c>
      <c r="J148" s="104"/>
      <c r="K148" s="105"/>
    </row>
    <row r="149" spans="1:11" ht="14.5" x14ac:dyDescent="0.35">
      <c r="A149" s="69" t="s">
        <v>302</v>
      </c>
      <c r="B149" s="55">
        <v>80000000</v>
      </c>
      <c r="C149" s="56">
        <v>4.6399999999999997E-2</v>
      </c>
      <c r="D149" s="58">
        <v>44804</v>
      </c>
      <c r="E149" s="58">
        <v>52109</v>
      </c>
      <c r="F149" s="67">
        <v>46081</v>
      </c>
      <c r="G149" s="68">
        <v>46265</v>
      </c>
      <c r="H149" s="56">
        <v>4.6075999999999999E-2</v>
      </c>
      <c r="I149" s="63">
        <v>100.366598</v>
      </c>
      <c r="J149" s="104"/>
      <c r="K149" s="105"/>
    </row>
    <row r="150" spans="1:11" ht="14.5" x14ac:dyDescent="0.35">
      <c r="A150" s="69" t="s">
        <v>303</v>
      </c>
      <c r="B150" s="55">
        <v>0</v>
      </c>
      <c r="C150" s="56">
        <v>3.95E-2</v>
      </c>
      <c r="D150" s="58">
        <v>44867</v>
      </c>
      <c r="E150" s="58">
        <v>48520</v>
      </c>
      <c r="F150" s="67">
        <v>45963</v>
      </c>
      <c r="G150" s="68">
        <v>46144</v>
      </c>
      <c r="H150" s="56">
        <v>2.6478000000000002E-2</v>
      </c>
      <c r="I150" s="63">
        <v>107.823561</v>
      </c>
      <c r="J150" s="104"/>
      <c r="K150" s="105"/>
    </row>
    <row r="151" spans="1:11" ht="14.5" x14ac:dyDescent="0.35">
      <c r="A151" s="69" t="s">
        <v>304</v>
      </c>
      <c r="B151" s="55">
        <v>75000000</v>
      </c>
      <c r="C151" s="56">
        <v>4.19E-2</v>
      </c>
      <c r="D151" s="58">
        <v>44867</v>
      </c>
      <c r="E151" s="58">
        <v>50346</v>
      </c>
      <c r="F151" s="67">
        <v>45963</v>
      </c>
      <c r="G151" s="68">
        <v>46144</v>
      </c>
      <c r="H151" s="56">
        <v>3.9800000000000002E-2</v>
      </c>
      <c r="I151" s="63">
        <v>101.931431</v>
      </c>
      <c r="J151" s="104"/>
      <c r="K151" s="105"/>
    </row>
    <row r="152" spans="1:11" ht="14.5" x14ac:dyDescent="0.35">
      <c r="A152" s="69" t="s">
        <v>305</v>
      </c>
      <c r="B152" s="55">
        <v>95000000</v>
      </c>
      <c r="C152" s="56">
        <v>4.6199999999999998E-2</v>
      </c>
      <c r="D152" s="58">
        <v>44867</v>
      </c>
      <c r="E152" s="58">
        <v>52172</v>
      </c>
      <c r="F152" s="67">
        <v>45963</v>
      </c>
      <c r="G152" s="68">
        <v>46144</v>
      </c>
      <c r="H152" s="56">
        <v>4.6628999999999997E-2</v>
      </c>
      <c r="I152" s="63">
        <v>99.504371000000006</v>
      </c>
      <c r="J152" s="104"/>
      <c r="K152" s="105"/>
    </row>
    <row r="153" spans="1:11" ht="14.5" x14ac:dyDescent="0.35">
      <c r="A153" s="69" t="s">
        <v>306</v>
      </c>
      <c r="B153" s="55">
        <v>15000000</v>
      </c>
      <c r="C153" s="56">
        <v>3.95E-2</v>
      </c>
      <c r="D153" s="58">
        <v>44958</v>
      </c>
      <c r="E153" s="58">
        <v>48611</v>
      </c>
      <c r="F153" s="67">
        <v>46054</v>
      </c>
      <c r="G153" s="68">
        <v>46235</v>
      </c>
      <c r="H153" s="56">
        <v>2.7394999999999999E-2</v>
      </c>
      <c r="I153" s="63">
        <v>107.50057700000001</v>
      </c>
      <c r="J153" s="104"/>
      <c r="K153" s="105"/>
    </row>
    <row r="154" spans="1:11" ht="14.5" x14ac:dyDescent="0.35">
      <c r="A154" s="69" t="s">
        <v>307</v>
      </c>
      <c r="B154" s="55">
        <v>75000000</v>
      </c>
      <c r="C154" s="56">
        <v>4.1399999999999999E-2</v>
      </c>
      <c r="D154" s="58">
        <v>44958</v>
      </c>
      <c r="E154" s="58">
        <v>50437</v>
      </c>
      <c r="F154" s="67">
        <v>46054</v>
      </c>
      <c r="G154" s="68">
        <v>46235</v>
      </c>
      <c r="H154" s="56">
        <v>3.9925000000000002E-2</v>
      </c>
      <c r="I154" s="63">
        <v>101.37643799999999</v>
      </c>
      <c r="J154" s="104"/>
      <c r="K154" s="105"/>
    </row>
    <row r="155" spans="1:11" ht="14.5" x14ac:dyDescent="0.35">
      <c r="A155" s="69" t="s">
        <v>308</v>
      </c>
      <c r="B155" s="55">
        <v>98000000</v>
      </c>
      <c r="C155" s="56">
        <v>4.5699999999999998E-2</v>
      </c>
      <c r="D155" s="58">
        <v>44958</v>
      </c>
      <c r="E155" s="58">
        <v>52263</v>
      </c>
      <c r="F155" s="67">
        <v>46054</v>
      </c>
      <c r="G155" s="68">
        <v>46235</v>
      </c>
      <c r="H155" s="56">
        <v>4.7426999999999997E-2</v>
      </c>
      <c r="I155" s="63">
        <v>98.006510000000006</v>
      </c>
      <c r="J155" s="104"/>
      <c r="K155" s="105"/>
    </row>
    <row r="156" spans="1:11" ht="14.5" x14ac:dyDescent="0.35">
      <c r="A156" s="69" t="s">
        <v>309</v>
      </c>
      <c r="B156" s="55">
        <v>5000000</v>
      </c>
      <c r="C156" s="56">
        <v>9.7999999999999997E-3</v>
      </c>
      <c r="D156" s="58">
        <v>45049</v>
      </c>
      <c r="E156" s="58">
        <v>46145</v>
      </c>
      <c r="F156" s="67">
        <v>45964</v>
      </c>
      <c r="G156" s="68">
        <v>46145</v>
      </c>
      <c r="H156" s="56">
        <v>1.0380000000000001E-3</v>
      </c>
      <c r="I156" s="63">
        <v>100.079829</v>
      </c>
      <c r="J156" s="104"/>
      <c r="K156" s="105"/>
    </row>
    <row r="157" spans="1:11" ht="14.5" x14ac:dyDescent="0.35">
      <c r="A157" s="69" t="s">
        <v>310</v>
      </c>
      <c r="B157" s="55">
        <v>0</v>
      </c>
      <c r="C157" s="56">
        <v>1.8100000000000002E-2</v>
      </c>
      <c r="D157" s="58">
        <v>45049</v>
      </c>
      <c r="E157" s="58">
        <v>46876</v>
      </c>
      <c r="F157" s="67">
        <v>45964</v>
      </c>
      <c r="G157" s="68">
        <v>46145</v>
      </c>
      <c r="H157" s="56">
        <v>1.3769E-2</v>
      </c>
      <c r="I157" s="63">
        <v>100.88928799999999</v>
      </c>
      <c r="J157" s="104"/>
      <c r="K157" s="105"/>
    </row>
    <row r="158" spans="1:11" ht="14.5" x14ac:dyDescent="0.35">
      <c r="A158" s="69" t="s">
        <v>311</v>
      </c>
      <c r="B158" s="55">
        <v>20000000</v>
      </c>
      <c r="C158" s="56">
        <v>4.1500000000000002E-2</v>
      </c>
      <c r="D158" s="58">
        <v>45049</v>
      </c>
      <c r="E158" s="58">
        <v>50528</v>
      </c>
      <c r="F158" s="67">
        <v>45964</v>
      </c>
      <c r="G158" s="68">
        <v>46145</v>
      </c>
      <c r="H158" s="56">
        <v>4.0049000000000001E-2</v>
      </c>
      <c r="I158" s="63">
        <v>101.376875</v>
      </c>
      <c r="J158" s="104"/>
      <c r="K158" s="105"/>
    </row>
    <row r="159" spans="1:11" ht="14.5" x14ac:dyDescent="0.35">
      <c r="A159" s="69" t="s">
        <v>312</v>
      </c>
      <c r="B159" s="55">
        <v>29000000</v>
      </c>
      <c r="C159" s="56">
        <v>4.5900000000000003E-2</v>
      </c>
      <c r="D159" s="58">
        <v>45049</v>
      </c>
      <c r="E159" s="58">
        <v>52354</v>
      </c>
      <c r="F159" s="75">
        <v>45964</v>
      </c>
      <c r="G159" s="76">
        <v>46145</v>
      </c>
      <c r="H159" s="56">
        <v>4.8224000000000003E-2</v>
      </c>
      <c r="I159" s="63">
        <v>97.311121999999997</v>
      </c>
      <c r="J159" s="104"/>
      <c r="K159" s="105"/>
    </row>
    <row r="160" spans="1:11" ht="14.5" x14ac:dyDescent="0.35">
      <c r="A160" s="69" t="s">
        <v>313</v>
      </c>
      <c r="B160" s="55">
        <v>118000000</v>
      </c>
      <c r="C160" s="56">
        <v>4.6100000000000002E-2</v>
      </c>
      <c r="D160" s="58">
        <v>45147</v>
      </c>
      <c r="E160" s="58">
        <v>52452</v>
      </c>
      <c r="F160" s="75">
        <v>46062</v>
      </c>
      <c r="G160" s="76">
        <v>46243</v>
      </c>
      <c r="H160" s="56">
        <v>4.9084000000000003E-2</v>
      </c>
      <c r="I160" s="63">
        <v>96.534593999999998</v>
      </c>
      <c r="J160" s="104"/>
      <c r="K160" s="105"/>
    </row>
    <row r="161" spans="1:11" ht="14.5" x14ac:dyDescent="0.35">
      <c r="A161" s="69" t="s">
        <v>314</v>
      </c>
      <c r="B161" s="55">
        <v>5000000</v>
      </c>
      <c r="C161" s="56">
        <v>3.9E-2</v>
      </c>
      <c r="D161" s="58">
        <v>45245</v>
      </c>
      <c r="E161" s="58">
        <v>48898</v>
      </c>
      <c r="F161" s="75">
        <v>45976</v>
      </c>
      <c r="G161" s="76">
        <v>46157</v>
      </c>
      <c r="H161" s="56">
        <v>3.0289E-2</v>
      </c>
      <c r="I161" s="63">
        <v>105.88814000000001</v>
      </c>
      <c r="J161" s="104"/>
      <c r="K161" s="105"/>
    </row>
    <row r="162" spans="1:11" ht="14.5" x14ac:dyDescent="0.35">
      <c r="A162" s="69" t="s">
        <v>315</v>
      </c>
      <c r="B162" s="55">
        <v>5000000</v>
      </c>
      <c r="C162" s="56">
        <v>4.1700000000000001E-2</v>
      </c>
      <c r="D162" s="58">
        <v>45245</v>
      </c>
      <c r="E162" s="58">
        <v>50724</v>
      </c>
      <c r="F162" s="75">
        <v>45976</v>
      </c>
      <c r="G162" s="76">
        <v>46157</v>
      </c>
      <c r="H162" s="56">
        <v>4.0318E-2</v>
      </c>
      <c r="I162" s="63">
        <v>101.352964</v>
      </c>
      <c r="J162" s="104"/>
      <c r="K162" s="105"/>
    </row>
    <row r="163" spans="1:11" ht="14.5" x14ac:dyDescent="0.35">
      <c r="A163" s="69" t="s">
        <v>316</v>
      </c>
      <c r="B163" s="55">
        <v>197000000</v>
      </c>
      <c r="C163" s="56">
        <v>4.65E-2</v>
      </c>
      <c r="D163" s="58">
        <v>45245</v>
      </c>
      <c r="E163" s="58">
        <v>52550</v>
      </c>
      <c r="F163" s="75">
        <v>45976</v>
      </c>
      <c r="G163" s="76">
        <v>46157</v>
      </c>
      <c r="H163" s="56">
        <v>4.9943000000000001E-2</v>
      </c>
      <c r="I163" s="63">
        <v>95.990699000000006</v>
      </c>
      <c r="J163" s="104"/>
      <c r="K163" s="105"/>
    </row>
    <row r="164" spans="1:11" ht="14.5" x14ac:dyDescent="0.35">
      <c r="A164" s="69" t="s">
        <v>317</v>
      </c>
      <c r="B164" s="55">
        <v>5000000</v>
      </c>
      <c r="C164" s="56">
        <v>4.7500000000000001E-2</v>
      </c>
      <c r="D164" s="58">
        <v>45336</v>
      </c>
      <c r="E164" s="58">
        <v>52641</v>
      </c>
      <c r="F164" s="75">
        <v>46067</v>
      </c>
      <c r="G164" s="76">
        <v>46248</v>
      </c>
      <c r="H164" s="56">
        <v>5.0741000000000001E-2</v>
      </c>
      <c r="I164" s="63">
        <v>96.215163000000004</v>
      </c>
      <c r="J164" s="104"/>
      <c r="K164" s="105"/>
    </row>
    <row r="165" spans="1:11" ht="14.5" x14ac:dyDescent="0.35">
      <c r="A165" s="69" t="s">
        <v>317</v>
      </c>
      <c r="B165" s="55">
        <v>4000000</v>
      </c>
      <c r="C165" s="56">
        <v>4.7500000000000001E-2</v>
      </c>
      <c r="D165" s="58">
        <v>45357</v>
      </c>
      <c r="E165" s="58">
        <v>52641</v>
      </c>
      <c r="F165" s="75">
        <v>46067</v>
      </c>
      <c r="G165" s="76">
        <v>46248</v>
      </c>
      <c r="H165" s="56">
        <v>5.0741000000000001E-2</v>
      </c>
      <c r="I165" s="63">
        <v>96.215163000000004</v>
      </c>
      <c r="J165" s="104"/>
      <c r="K165" s="105"/>
    </row>
    <row r="166" spans="1:11" ht="14.5" x14ac:dyDescent="0.35">
      <c r="A166" s="69" t="s">
        <v>317</v>
      </c>
      <c r="B166" s="55">
        <v>10000000</v>
      </c>
      <c r="C166" s="56">
        <v>4.7500000000000001E-2</v>
      </c>
      <c r="D166" s="58">
        <v>45343</v>
      </c>
      <c r="E166" s="58">
        <v>52641</v>
      </c>
      <c r="F166" s="75">
        <v>46067</v>
      </c>
      <c r="G166" s="76">
        <v>46248</v>
      </c>
      <c r="H166" s="56">
        <v>5.0741000000000001E-2</v>
      </c>
      <c r="I166" s="63">
        <v>96.215163000000004</v>
      </c>
      <c r="J166" s="104"/>
      <c r="K166" s="105"/>
    </row>
    <row r="167" spans="1:11" ht="14.5" x14ac:dyDescent="0.35">
      <c r="A167" s="69" t="s">
        <v>317</v>
      </c>
      <c r="B167" s="55">
        <v>6000000</v>
      </c>
      <c r="C167" s="56">
        <v>4.7500000000000001E-2</v>
      </c>
      <c r="D167" s="58">
        <v>45371</v>
      </c>
      <c r="E167" s="58">
        <v>52641</v>
      </c>
      <c r="F167" s="75">
        <v>46067</v>
      </c>
      <c r="G167" s="76">
        <v>46248</v>
      </c>
      <c r="H167" s="56">
        <v>5.0741000000000001E-2</v>
      </c>
      <c r="I167" s="63">
        <v>96.215163000000004</v>
      </c>
      <c r="J167" s="104"/>
      <c r="K167" s="105"/>
    </row>
    <row r="168" spans="1:11" ht="14.5" x14ac:dyDescent="0.35">
      <c r="A168" s="69" t="s">
        <v>317</v>
      </c>
      <c r="B168" s="55">
        <v>5000000</v>
      </c>
      <c r="C168" s="56">
        <v>4.7500000000000001E-2</v>
      </c>
      <c r="D168" s="58">
        <v>45385</v>
      </c>
      <c r="E168" s="58">
        <v>52641</v>
      </c>
      <c r="F168" s="75">
        <v>46067</v>
      </c>
      <c r="G168" s="76">
        <v>46248</v>
      </c>
      <c r="H168" s="56">
        <v>5.0741000000000001E-2</v>
      </c>
      <c r="I168" s="63">
        <v>96.215163000000004</v>
      </c>
      <c r="J168" s="104"/>
      <c r="K168" s="105"/>
    </row>
    <row r="169" spans="1:11" ht="14.5" x14ac:dyDescent="0.35">
      <c r="A169" s="69" t="s">
        <v>317</v>
      </c>
      <c r="B169" s="55">
        <v>52000000</v>
      </c>
      <c r="C169" s="56">
        <v>4.7500000000000001E-2</v>
      </c>
      <c r="D169" s="58">
        <v>45392</v>
      </c>
      <c r="E169" s="58">
        <v>52641</v>
      </c>
      <c r="F169" s="75">
        <v>46067</v>
      </c>
      <c r="G169" s="76">
        <v>46248</v>
      </c>
      <c r="H169" s="56">
        <v>5.0741000000000001E-2</v>
      </c>
      <c r="I169" s="63">
        <v>96.215163000000004</v>
      </c>
      <c r="J169" s="104"/>
      <c r="K169" s="105"/>
    </row>
    <row r="170" spans="1:11" ht="14.5" x14ac:dyDescent="0.35">
      <c r="A170" s="69" t="s">
        <v>317</v>
      </c>
      <c r="B170" s="55">
        <v>44000000</v>
      </c>
      <c r="C170" s="56">
        <v>4.7500000000000001E-2</v>
      </c>
      <c r="D170" s="58">
        <v>45406</v>
      </c>
      <c r="E170" s="58">
        <v>52641</v>
      </c>
      <c r="F170" s="75">
        <v>46067</v>
      </c>
      <c r="G170" s="76">
        <v>46248</v>
      </c>
      <c r="H170" s="56">
        <v>5.0741000000000001E-2</v>
      </c>
      <c r="I170" s="63">
        <v>96.215163000000004</v>
      </c>
      <c r="J170" s="104"/>
      <c r="K170" s="105"/>
    </row>
    <row r="171" spans="1:11" ht="14.5" x14ac:dyDescent="0.35">
      <c r="A171" s="69" t="s">
        <v>318</v>
      </c>
      <c r="B171" s="55">
        <v>56000000</v>
      </c>
      <c r="C171" s="56">
        <v>4.8500000000000001E-2</v>
      </c>
      <c r="D171" s="58">
        <v>45420</v>
      </c>
      <c r="E171" s="58">
        <v>52725</v>
      </c>
      <c r="F171" s="75">
        <v>45969</v>
      </c>
      <c r="G171" s="76">
        <v>46150</v>
      </c>
      <c r="H171" s="56">
        <v>5.1477000000000002E-2</v>
      </c>
      <c r="I171" s="63">
        <v>96.515957</v>
      </c>
      <c r="J171" s="104"/>
      <c r="K171" s="105"/>
    </row>
    <row r="172" spans="1:11" ht="14.5" x14ac:dyDescent="0.35">
      <c r="A172" s="69" t="s">
        <v>318</v>
      </c>
      <c r="B172" s="55">
        <v>5000000</v>
      </c>
      <c r="C172" s="56">
        <v>4.8500000000000001E-2</v>
      </c>
      <c r="D172" s="58">
        <v>45427</v>
      </c>
      <c r="E172" s="58">
        <v>52725</v>
      </c>
      <c r="F172" s="75">
        <v>45969</v>
      </c>
      <c r="G172" s="76">
        <v>46150</v>
      </c>
      <c r="H172" s="56">
        <v>5.1477000000000002E-2</v>
      </c>
      <c r="I172" s="63">
        <v>96.515957</v>
      </c>
      <c r="J172" s="104"/>
      <c r="K172" s="105"/>
    </row>
    <row r="173" spans="1:11" ht="14.5" x14ac:dyDescent="0.35">
      <c r="A173" s="69" t="s">
        <v>318</v>
      </c>
      <c r="B173" s="55">
        <v>3000000</v>
      </c>
      <c r="C173" s="56">
        <v>4.8500000000000001E-2</v>
      </c>
      <c r="D173" s="58">
        <v>45434</v>
      </c>
      <c r="E173" s="58">
        <v>52725</v>
      </c>
      <c r="F173" s="75">
        <v>45969</v>
      </c>
      <c r="G173" s="76">
        <v>46150</v>
      </c>
      <c r="H173" s="56">
        <v>5.1477000000000002E-2</v>
      </c>
      <c r="I173" s="63">
        <v>96.515957</v>
      </c>
      <c r="J173" s="104"/>
      <c r="K173" s="105"/>
    </row>
    <row r="174" spans="1:11" ht="14.5" x14ac:dyDescent="0.35">
      <c r="A174" s="69" t="s">
        <v>318</v>
      </c>
      <c r="B174" s="55">
        <v>40000000</v>
      </c>
      <c r="C174" s="56">
        <v>4.8500000000000001E-2</v>
      </c>
      <c r="D174" s="58">
        <v>45455</v>
      </c>
      <c r="E174" s="58">
        <v>52725</v>
      </c>
      <c r="F174" s="75">
        <v>45969</v>
      </c>
      <c r="G174" s="76">
        <v>46150</v>
      </c>
      <c r="H174" s="56">
        <v>5.1477000000000002E-2</v>
      </c>
      <c r="I174" s="63">
        <v>96.515957</v>
      </c>
      <c r="J174" s="104"/>
      <c r="K174" s="105"/>
    </row>
    <row r="175" spans="1:11" ht="14.5" x14ac:dyDescent="0.35">
      <c r="A175" s="69" t="s">
        <v>318</v>
      </c>
      <c r="B175" s="55">
        <v>55500000</v>
      </c>
      <c r="C175" s="56">
        <v>4.8500000000000001E-2</v>
      </c>
      <c r="D175" s="58">
        <v>45469</v>
      </c>
      <c r="E175" s="58">
        <v>52725</v>
      </c>
      <c r="F175" s="75">
        <v>45969</v>
      </c>
      <c r="G175" s="76">
        <v>46150</v>
      </c>
      <c r="H175" s="56">
        <v>5.1477000000000002E-2</v>
      </c>
      <c r="I175" s="63">
        <v>96.515957</v>
      </c>
      <c r="J175" s="104"/>
      <c r="K175" s="105"/>
    </row>
    <row r="176" spans="1:11" ht="14.5" x14ac:dyDescent="0.35">
      <c r="A176" s="69" t="s">
        <v>318</v>
      </c>
      <c r="B176" s="55">
        <v>3000000</v>
      </c>
      <c r="C176" s="56">
        <v>4.8500000000000001E-2</v>
      </c>
      <c r="D176" s="58">
        <v>45490</v>
      </c>
      <c r="E176" s="58">
        <v>52725</v>
      </c>
      <c r="F176" s="75">
        <v>45969</v>
      </c>
      <c r="G176" s="76">
        <v>46150</v>
      </c>
      <c r="H176" s="56">
        <v>5.1477000000000002E-2</v>
      </c>
      <c r="I176" s="63">
        <v>96.515957</v>
      </c>
      <c r="J176" s="104"/>
      <c r="K176" s="105"/>
    </row>
    <row r="177" spans="1:11" ht="14.5" x14ac:dyDescent="0.35">
      <c r="A177" s="69" t="s">
        <v>318</v>
      </c>
      <c r="B177" s="55">
        <v>42000000</v>
      </c>
      <c r="C177" s="56">
        <v>4.8500000000000001E-2</v>
      </c>
      <c r="D177" s="58">
        <v>45497</v>
      </c>
      <c r="E177" s="58">
        <v>52725</v>
      </c>
      <c r="F177" s="75">
        <v>45969</v>
      </c>
      <c r="G177" s="76">
        <v>46150</v>
      </c>
      <c r="H177" s="56">
        <v>5.1477000000000002E-2</v>
      </c>
      <c r="I177" s="63">
        <v>96.515957</v>
      </c>
      <c r="J177" s="104"/>
      <c r="K177" s="105"/>
    </row>
    <row r="178" spans="1:11" ht="14.5" x14ac:dyDescent="0.35">
      <c r="A178" s="69" t="s">
        <v>319</v>
      </c>
      <c r="B178" s="55">
        <v>5000000</v>
      </c>
      <c r="C178" s="56">
        <v>9.4999999999999998E-3</v>
      </c>
      <c r="D178" s="58">
        <v>45539</v>
      </c>
      <c r="E178" s="58">
        <v>46241</v>
      </c>
      <c r="F178" s="75">
        <v>46060</v>
      </c>
      <c r="G178" s="76">
        <v>46241</v>
      </c>
      <c r="H178" s="56">
        <v>3.0829999999999998E-3</v>
      </c>
      <c r="I178" s="63">
        <v>100.22827100000001</v>
      </c>
      <c r="J178" s="104"/>
      <c r="K178" s="105"/>
    </row>
    <row r="179" spans="1:11" ht="14.5" x14ac:dyDescent="0.35">
      <c r="A179" s="69" t="s">
        <v>319</v>
      </c>
      <c r="B179" s="55">
        <v>5000000</v>
      </c>
      <c r="C179" s="56">
        <v>9.4999999999999998E-3</v>
      </c>
      <c r="D179" s="58">
        <v>45553</v>
      </c>
      <c r="E179" s="58">
        <v>46241</v>
      </c>
      <c r="F179" s="75">
        <v>46060</v>
      </c>
      <c r="G179" s="76">
        <v>46241</v>
      </c>
      <c r="H179" s="56">
        <v>3.0829999999999998E-3</v>
      </c>
      <c r="I179" s="63">
        <v>100.22827100000001</v>
      </c>
      <c r="J179" s="104"/>
      <c r="K179" s="105"/>
    </row>
    <row r="180" spans="1:11" ht="14.5" x14ac:dyDescent="0.35">
      <c r="A180" s="69" t="s">
        <v>320</v>
      </c>
      <c r="B180" s="55">
        <v>81800000</v>
      </c>
      <c r="C180" s="56">
        <v>0.05</v>
      </c>
      <c r="D180" s="58">
        <v>45511</v>
      </c>
      <c r="E180" s="58">
        <v>52816</v>
      </c>
      <c r="F180" s="75">
        <v>46060</v>
      </c>
      <c r="G180" s="76">
        <v>46241</v>
      </c>
      <c r="H180" s="56">
        <v>5.2275000000000002E-2</v>
      </c>
      <c r="I180" s="63">
        <v>97.329145999999994</v>
      </c>
      <c r="J180" s="104"/>
      <c r="K180" s="105"/>
    </row>
    <row r="181" spans="1:11" ht="14.5" x14ac:dyDescent="0.35">
      <c r="A181" s="69" t="s">
        <v>320</v>
      </c>
      <c r="B181" s="55">
        <v>55000000</v>
      </c>
      <c r="C181" s="56">
        <v>0.05</v>
      </c>
      <c r="D181" s="58">
        <v>45539</v>
      </c>
      <c r="E181" s="58">
        <v>52816</v>
      </c>
      <c r="F181" s="75">
        <v>46060</v>
      </c>
      <c r="G181" s="76">
        <v>46241</v>
      </c>
      <c r="H181" s="56">
        <v>5.2275000000000002E-2</v>
      </c>
      <c r="I181" s="63">
        <v>97.329145999999994</v>
      </c>
      <c r="J181" s="104"/>
      <c r="K181" s="105"/>
    </row>
    <row r="182" spans="1:11" ht="14.5" x14ac:dyDescent="0.35">
      <c r="A182" s="69" t="s">
        <v>320</v>
      </c>
      <c r="B182" s="55">
        <v>43000000</v>
      </c>
      <c r="C182" s="56">
        <v>0.05</v>
      </c>
      <c r="D182" s="58">
        <v>45553</v>
      </c>
      <c r="E182" s="58">
        <v>52816</v>
      </c>
      <c r="F182" s="75">
        <v>46060</v>
      </c>
      <c r="G182" s="76">
        <v>46241</v>
      </c>
      <c r="H182" s="56">
        <v>5.2275000000000002E-2</v>
      </c>
      <c r="I182" s="63">
        <v>97.329145999999994</v>
      </c>
      <c r="J182" s="104"/>
      <c r="K182" s="105"/>
    </row>
    <row r="183" spans="1:11" ht="14.5" x14ac:dyDescent="0.35">
      <c r="A183" s="69" t="s">
        <v>320</v>
      </c>
      <c r="B183" s="55">
        <v>39000000</v>
      </c>
      <c r="C183" s="56">
        <v>0.05</v>
      </c>
      <c r="D183" s="58">
        <v>45574</v>
      </c>
      <c r="E183" s="58">
        <v>52816</v>
      </c>
      <c r="F183" s="75">
        <v>46060</v>
      </c>
      <c r="G183" s="76">
        <v>46241</v>
      </c>
      <c r="H183" s="56">
        <v>5.2275000000000002E-2</v>
      </c>
      <c r="I183" s="63">
        <v>97.329145999999994</v>
      </c>
      <c r="J183" s="104"/>
      <c r="K183" s="105"/>
    </row>
    <row r="184" spans="1:11" ht="14.5" x14ac:dyDescent="0.35">
      <c r="A184" s="69" t="s">
        <v>320</v>
      </c>
      <c r="B184" s="55">
        <v>3000000</v>
      </c>
      <c r="C184" s="56">
        <v>0.05</v>
      </c>
      <c r="D184" s="58">
        <v>45588</v>
      </c>
      <c r="E184" s="58">
        <v>52816</v>
      </c>
      <c r="F184" s="75">
        <v>46060</v>
      </c>
      <c r="G184" s="76">
        <v>46241</v>
      </c>
      <c r="H184" s="56">
        <v>5.2275000000000002E-2</v>
      </c>
      <c r="I184" s="63">
        <v>97.329145999999994</v>
      </c>
      <c r="J184" s="104"/>
      <c r="K184" s="105"/>
    </row>
    <row r="185" spans="1:11" ht="14.5" x14ac:dyDescent="0.35">
      <c r="A185" s="69" t="s">
        <v>321</v>
      </c>
      <c r="B185" s="55">
        <v>32000000</v>
      </c>
      <c r="C185" s="56">
        <v>0.05</v>
      </c>
      <c r="D185" s="58">
        <v>45602</v>
      </c>
      <c r="E185" s="58">
        <v>52907</v>
      </c>
      <c r="F185" s="75">
        <v>45967</v>
      </c>
      <c r="G185" s="76">
        <v>46148</v>
      </c>
      <c r="H185" s="56">
        <v>5.3073000000000002E-2</v>
      </c>
      <c r="I185" s="63">
        <v>96.390248</v>
      </c>
      <c r="J185" s="104"/>
      <c r="K185" s="105"/>
    </row>
    <row r="186" spans="1:11" ht="14.5" x14ac:dyDescent="0.35">
      <c r="A186" s="69" t="s">
        <v>322</v>
      </c>
      <c r="B186" s="55">
        <v>500000</v>
      </c>
      <c r="C186" s="56">
        <v>3.9E-2</v>
      </c>
      <c r="D186" s="58">
        <v>45665</v>
      </c>
      <c r="E186" s="58">
        <v>49254</v>
      </c>
      <c r="F186" s="75">
        <v>45967</v>
      </c>
      <c r="G186" s="76">
        <v>46148</v>
      </c>
      <c r="H186" s="56">
        <v>3.3877999999999998E-2</v>
      </c>
      <c r="I186" s="63">
        <v>103.79083799999999</v>
      </c>
      <c r="J186" s="104"/>
      <c r="K186" s="105"/>
    </row>
    <row r="187" spans="1:11" ht="14.5" x14ac:dyDescent="0.35">
      <c r="A187" s="69" t="s">
        <v>321</v>
      </c>
      <c r="B187" s="55">
        <v>15500000</v>
      </c>
      <c r="C187" s="56">
        <v>0.05</v>
      </c>
      <c r="D187" s="58">
        <v>45665</v>
      </c>
      <c r="E187" s="58">
        <v>52907</v>
      </c>
      <c r="F187" s="75">
        <v>45967</v>
      </c>
      <c r="G187" s="76">
        <v>46148</v>
      </c>
      <c r="H187" s="56">
        <v>5.3073000000000002E-2</v>
      </c>
      <c r="I187" s="63">
        <v>96.390248</v>
      </c>
      <c r="J187" s="104"/>
      <c r="K187" s="105"/>
    </row>
    <row r="188" spans="1:11" ht="14.5" x14ac:dyDescent="0.35">
      <c r="A188" s="69" t="s">
        <v>323</v>
      </c>
      <c r="B188" s="55">
        <v>5000000</v>
      </c>
      <c r="C188" s="56">
        <v>0.05</v>
      </c>
      <c r="D188" s="58">
        <v>45700</v>
      </c>
      <c r="E188" s="58">
        <v>52998</v>
      </c>
      <c r="F188" s="75">
        <v>46058</v>
      </c>
      <c r="G188" s="76">
        <v>46239</v>
      </c>
      <c r="H188" s="56">
        <v>5.3870000000000001E-2</v>
      </c>
      <c r="I188" s="63">
        <v>95.446493000000004</v>
      </c>
      <c r="J188" s="104"/>
      <c r="K188" s="105"/>
    </row>
    <row r="189" spans="1:11" ht="14.5" x14ac:dyDescent="0.35">
      <c r="A189" s="69" t="s">
        <v>323</v>
      </c>
      <c r="B189" s="55">
        <v>13000000</v>
      </c>
      <c r="C189" s="56">
        <v>0.05</v>
      </c>
      <c r="D189" s="58">
        <v>45714</v>
      </c>
      <c r="E189" s="58">
        <v>52998</v>
      </c>
      <c r="F189" s="75">
        <v>46058</v>
      </c>
      <c r="G189" s="76">
        <v>46239</v>
      </c>
      <c r="H189" s="56">
        <v>5.3870000000000001E-2</v>
      </c>
      <c r="I189" s="63">
        <v>95.446493000000004</v>
      </c>
      <c r="J189" s="104"/>
      <c r="K189" s="105"/>
    </row>
    <row r="190" spans="1:11" ht="14.5" x14ac:dyDescent="0.35">
      <c r="A190" s="69" t="s">
        <v>323</v>
      </c>
      <c r="B190" s="55">
        <v>45000000</v>
      </c>
      <c r="C190" s="56">
        <v>0.05</v>
      </c>
      <c r="D190" s="58">
        <v>45728</v>
      </c>
      <c r="E190" s="58">
        <v>52998</v>
      </c>
      <c r="F190" s="75">
        <v>46058</v>
      </c>
      <c r="G190" s="76">
        <v>46239</v>
      </c>
      <c r="H190" s="56">
        <v>5.3870000000000001E-2</v>
      </c>
      <c r="I190" s="63">
        <v>95.446493000000004</v>
      </c>
      <c r="J190" s="104"/>
      <c r="K190" s="105"/>
    </row>
    <row r="191" spans="1:11" ht="14.5" x14ac:dyDescent="0.35">
      <c r="A191" s="69" t="s">
        <v>323</v>
      </c>
      <c r="B191" s="55">
        <v>62000000</v>
      </c>
      <c r="C191" s="56">
        <v>0.05</v>
      </c>
      <c r="D191" s="58">
        <v>45742</v>
      </c>
      <c r="E191" s="58">
        <v>52998</v>
      </c>
      <c r="F191" s="75">
        <v>46058</v>
      </c>
      <c r="G191" s="76">
        <v>46239</v>
      </c>
      <c r="H191" s="56">
        <v>5.3870000000000001E-2</v>
      </c>
      <c r="I191" s="63">
        <v>95.446493000000004</v>
      </c>
      <c r="J191" s="104"/>
      <c r="K191" s="105"/>
    </row>
    <row r="192" spans="1:11" ht="14.5" x14ac:dyDescent="0.35">
      <c r="A192" s="69" t="s">
        <v>323</v>
      </c>
      <c r="B192" s="55">
        <v>17000000</v>
      </c>
      <c r="C192" s="56">
        <v>0.05</v>
      </c>
      <c r="D192" s="58">
        <v>45756</v>
      </c>
      <c r="E192" s="58">
        <v>52998</v>
      </c>
      <c r="F192" s="75">
        <v>46058</v>
      </c>
      <c r="G192" s="76">
        <v>46239</v>
      </c>
      <c r="H192" s="56">
        <v>5.3870000000000001E-2</v>
      </c>
      <c r="I192" s="63">
        <v>95.446493000000004</v>
      </c>
      <c r="J192" s="104"/>
      <c r="K192" s="105"/>
    </row>
    <row r="193" spans="1:11" ht="14.5" x14ac:dyDescent="0.35">
      <c r="A193" s="69" t="s">
        <v>323</v>
      </c>
      <c r="B193" s="55">
        <v>50000000</v>
      </c>
      <c r="C193" s="56">
        <v>0.05</v>
      </c>
      <c r="D193" s="58">
        <v>45770</v>
      </c>
      <c r="E193" s="58">
        <v>52998</v>
      </c>
      <c r="F193" s="75">
        <v>46058</v>
      </c>
      <c r="G193" s="76">
        <v>46239</v>
      </c>
      <c r="H193" s="56">
        <v>5.3870000000000001E-2</v>
      </c>
      <c r="I193" s="63">
        <v>95.446493000000004</v>
      </c>
      <c r="J193" s="104"/>
      <c r="K193" s="105"/>
    </row>
    <row r="194" spans="1:11" ht="14.5" x14ac:dyDescent="0.35">
      <c r="A194" s="69" t="s">
        <v>324</v>
      </c>
      <c r="B194" s="55">
        <v>14000000</v>
      </c>
      <c r="C194" s="56">
        <v>0.05</v>
      </c>
      <c r="D194" s="58">
        <v>45784</v>
      </c>
      <c r="E194" s="58">
        <v>53089</v>
      </c>
      <c r="F194" s="75">
        <v>45968</v>
      </c>
      <c r="G194" s="76">
        <v>46149</v>
      </c>
      <c r="H194" s="56">
        <v>5.4668000000000001E-2</v>
      </c>
      <c r="I194" s="63">
        <v>94.503304</v>
      </c>
      <c r="J194" s="104"/>
      <c r="K194" s="105"/>
    </row>
    <row r="195" spans="1:11" ht="14.5" x14ac:dyDescent="0.35">
      <c r="A195" s="69" t="s">
        <v>324</v>
      </c>
      <c r="B195" s="55">
        <v>5000000</v>
      </c>
      <c r="C195" s="56">
        <v>0.05</v>
      </c>
      <c r="D195" s="58">
        <v>45805</v>
      </c>
      <c r="E195" s="58">
        <v>53089</v>
      </c>
      <c r="F195" s="75">
        <v>45968</v>
      </c>
      <c r="G195" s="76">
        <v>46149</v>
      </c>
      <c r="H195" s="56">
        <v>5.4668000000000001E-2</v>
      </c>
      <c r="I195" s="63">
        <v>94.503304</v>
      </c>
      <c r="J195" s="104"/>
      <c r="K195" s="105"/>
    </row>
    <row r="196" spans="1:11" ht="14.5" x14ac:dyDescent="0.35">
      <c r="A196" s="69" t="s">
        <v>324</v>
      </c>
      <c r="B196" s="55">
        <v>5000000</v>
      </c>
      <c r="C196" s="56">
        <v>0.05</v>
      </c>
      <c r="D196" s="58">
        <v>45826</v>
      </c>
      <c r="E196" s="58">
        <v>53089</v>
      </c>
      <c r="F196" s="75">
        <v>45968</v>
      </c>
      <c r="G196" s="76">
        <v>46149</v>
      </c>
      <c r="H196" s="56">
        <v>5.4668000000000001E-2</v>
      </c>
      <c r="I196" s="63">
        <v>94.503304</v>
      </c>
      <c r="J196" s="104"/>
      <c r="K196" s="105"/>
    </row>
    <row r="197" spans="1:11" ht="14.5" x14ac:dyDescent="0.35">
      <c r="A197" s="69" t="s">
        <v>324</v>
      </c>
      <c r="B197" s="55">
        <v>27000000</v>
      </c>
      <c r="C197" s="56">
        <v>0.05</v>
      </c>
      <c r="D197" s="58">
        <v>45833</v>
      </c>
      <c r="E197" s="58">
        <v>53089</v>
      </c>
      <c r="F197" s="75">
        <v>45968</v>
      </c>
      <c r="G197" s="76">
        <v>46149</v>
      </c>
      <c r="H197" s="56">
        <v>5.4668000000000001E-2</v>
      </c>
      <c r="I197" s="63">
        <v>94.503304</v>
      </c>
      <c r="J197" s="104"/>
      <c r="K197" s="105"/>
    </row>
    <row r="198" spans="1:11" ht="14.5" x14ac:dyDescent="0.35">
      <c r="A198" s="69" t="s">
        <v>324</v>
      </c>
      <c r="B198" s="55">
        <v>2000000</v>
      </c>
      <c r="C198" s="56">
        <v>0.05</v>
      </c>
      <c r="D198" s="58">
        <v>45840</v>
      </c>
      <c r="E198" s="58">
        <v>53089</v>
      </c>
      <c r="F198" s="75">
        <v>45968</v>
      </c>
      <c r="G198" s="76">
        <v>46149</v>
      </c>
      <c r="H198" s="56">
        <v>5.4668000000000001E-2</v>
      </c>
      <c r="I198" s="63">
        <v>94.503304</v>
      </c>
      <c r="J198" s="104"/>
      <c r="K198" s="105"/>
    </row>
    <row r="199" spans="1:11" ht="14.5" x14ac:dyDescent="0.35">
      <c r="A199" s="69" t="s">
        <v>325</v>
      </c>
      <c r="B199" s="55">
        <v>78000000</v>
      </c>
      <c r="C199" s="56">
        <v>0.05</v>
      </c>
      <c r="D199" s="58">
        <v>45875</v>
      </c>
      <c r="E199" s="58">
        <v>53180</v>
      </c>
      <c r="F199" s="75">
        <v>46059</v>
      </c>
      <c r="G199" s="76">
        <v>46240</v>
      </c>
      <c r="H199" s="56">
        <v>5.5466000000000001E-2</v>
      </c>
      <c r="I199" s="63">
        <v>93.556386000000003</v>
      </c>
      <c r="J199" s="104"/>
      <c r="K199" s="105"/>
    </row>
    <row r="200" spans="1:11" ht="14.5" x14ac:dyDescent="0.35">
      <c r="A200" s="69" t="s">
        <v>326</v>
      </c>
      <c r="B200" s="55">
        <v>5000000</v>
      </c>
      <c r="C200" s="56">
        <v>5.5E-2</v>
      </c>
      <c r="D200" s="58">
        <v>45889</v>
      </c>
      <c r="E200" s="58">
        <v>53194</v>
      </c>
      <c r="F200" s="75">
        <v>46073</v>
      </c>
      <c r="G200" s="76">
        <v>46254</v>
      </c>
      <c r="H200" s="56">
        <v>5.5589E-2</v>
      </c>
      <c r="I200" s="63">
        <v>99.299969000000004</v>
      </c>
      <c r="J200" s="104"/>
      <c r="K200" s="105"/>
    </row>
    <row r="201" spans="1:11" ht="14.5" x14ac:dyDescent="0.35">
      <c r="A201" s="69" t="s">
        <v>326</v>
      </c>
      <c r="B201" s="55">
        <v>10000000</v>
      </c>
      <c r="C201" s="56">
        <v>5.5E-2</v>
      </c>
      <c r="D201" s="58">
        <v>45903</v>
      </c>
      <c r="E201" s="58">
        <v>53194</v>
      </c>
      <c r="F201" s="75">
        <v>46073</v>
      </c>
      <c r="G201" s="76">
        <v>46254</v>
      </c>
      <c r="H201" s="56">
        <v>5.5589E-2</v>
      </c>
      <c r="I201" s="63">
        <v>99.299969000000004</v>
      </c>
      <c r="J201" s="104"/>
      <c r="K201" s="105"/>
    </row>
    <row r="202" spans="1:11" ht="14.5" x14ac:dyDescent="0.35">
      <c r="A202" s="69" t="s">
        <v>326</v>
      </c>
      <c r="B202" s="55">
        <v>9100000</v>
      </c>
      <c r="C202" s="56">
        <v>5.5E-2</v>
      </c>
      <c r="D202" s="58">
        <v>45917</v>
      </c>
      <c r="E202" s="58">
        <v>53194</v>
      </c>
      <c r="F202" s="75">
        <v>46073</v>
      </c>
      <c r="G202" s="76">
        <v>46254</v>
      </c>
      <c r="H202" s="56">
        <v>5.5589E-2</v>
      </c>
      <c r="I202" s="63">
        <v>99.299969000000004</v>
      </c>
      <c r="J202" s="104"/>
      <c r="K202" s="105"/>
    </row>
    <row r="203" spans="1:11" ht="14.5" x14ac:dyDescent="0.35">
      <c r="A203" s="69" t="s">
        <v>327</v>
      </c>
      <c r="B203" s="55">
        <v>3000000</v>
      </c>
      <c r="C203" s="56">
        <v>5.5E-2</v>
      </c>
      <c r="D203" s="58">
        <v>45931</v>
      </c>
      <c r="E203" s="58">
        <v>53194</v>
      </c>
      <c r="F203" s="75">
        <v>46073</v>
      </c>
      <c r="G203" s="76">
        <v>46254</v>
      </c>
      <c r="H203" s="56">
        <v>5.5589E-2</v>
      </c>
      <c r="I203" s="63">
        <v>99.299969000000004</v>
      </c>
      <c r="J203" s="104"/>
      <c r="K203" s="105"/>
    </row>
    <row r="204" spans="1:11" ht="14.5" x14ac:dyDescent="0.35">
      <c r="A204" s="69" t="s">
        <v>327</v>
      </c>
      <c r="B204" s="55">
        <v>7000000</v>
      </c>
      <c r="C204" s="56">
        <v>5.5E-2</v>
      </c>
      <c r="D204" s="58">
        <v>45938</v>
      </c>
      <c r="E204" s="58">
        <v>53194</v>
      </c>
      <c r="F204" s="75">
        <v>46073</v>
      </c>
      <c r="G204" s="76">
        <v>46254</v>
      </c>
      <c r="H204" s="56">
        <v>5.5589E-2</v>
      </c>
      <c r="I204" s="63">
        <v>99.299969000000004</v>
      </c>
      <c r="J204" s="104"/>
      <c r="K204" s="105"/>
    </row>
    <row r="205" spans="1:11" ht="14.5" x14ac:dyDescent="0.35">
      <c r="A205" s="69" t="s">
        <v>327</v>
      </c>
      <c r="B205" s="55">
        <v>60000000</v>
      </c>
      <c r="C205" s="56">
        <v>5.5E-2</v>
      </c>
      <c r="D205" s="58">
        <v>45938</v>
      </c>
      <c r="E205" s="58">
        <v>53194</v>
      </c>
      <c r="F205" s="75">
        <v>46073</v>
      </c>
      <c r="G205" s="76">
        <v>46254</v>
      </c>
      <c r="H205" s="56">
        <v>5.5589E-2</v>
      </c>
      <c r="I205" s="63">
        <v>99.299969000000004</v>
      </c>
      <c r="J205" s="104"/>
      <c r="K205" s="105"/>
    </row>
    <row r="206" spans="1:11" ht="14.5" x14ac:dyDescent="0.35">
      <c r="A206" s="69" t="s">
        <v>327</v>
      </c>
      <c r="B206" s="55">
        <v>20000000</v>
      </c>
      <c r="C206" s="56">
        <v>5.5E-2</v>
      </c>
      <c r="D206" s="58">
        <v>45938</v>
      </c>
      <c r="E206" s="58">
        <v>53194</v>
      </c>
      <c r="F206" s="75">
        <v>46073</v>
      </c>
      <c r="G206" s="76">
        <v>46254</v>
      </c>
      <c r="H206" s="56">
        <v>5.5589E-2</v>
      </c>
      <c r="I206" s="63">
        <v>99.299969000000004</v>
      </c>
      <c r="J206" s="104"/>
      <c r="K206" s="105"/>
    </row>
    <row r="207" spans="1:11" ht="14.5" x14ac:dyDescent="0.35">
      <c r="A207" s="69" t="s">
        <v>327</v>
      </c>
      <c r="B207" s="55">
        <v>1000000</v>
      </c>
      <c r="C207" s="56">
        <v>5.3199999999999997E-2</v>
      </c>
      <c r="D207" s="58">
        <v>45952</v>
      </c>
      <c r="E207" s="58">
        <v>53194</v>
      </c>
      <c r="F207" s="75">
        <v>46073</v>
      </c>
      <c r="G207" s="76">
        <v>46254</v>
      </c>
      <c r="H207" s="56">
        <v>5.5589E-2</v>
      </c>
      <c r="I207" s="63">
        <v>97.180285999999995</v>
      </c>
      <c r="J207" s="104"/>
      <c r="K207" s="105"/>
    </row>
    <row r="208" spans="1:11" ht="14.5" x14ac:dyDescent="0.35">
      <c r="A208" s="69" t="s">
        <v>327</v>
      </c>
      <c r="B208" s="55">
        <v>4000000</v>
      </c>
      <c r="C208" s="56">
        <v>5.5E-2</v>
      </c>
      <c r="D208" s="58">
        <v>45952</v>
      </c>
      <c r="E208" s="58">
        <v>53194</v>
      </c>
      <c r="F208" s="75">
        <v>46073</v>
      </c>
      <c r="G208" s="76">
        <v>46254</v>
      </c>
      <c r="H208" s="56">
        <v>5.5589E-2</v>
      </c>
      <c r="I208" s="63">
        <v>99.299969000000004</v>
      </c>
      <c r="J208" s="104"/>
      <c r="K208" s="105"/>
    </row>
    <row r="209" spans="1:11" ht="14.5" x14ac:dyDescent="0.35">
      <c r="A209" s="69" t="s">
        <v>328</v>
      </c>
      <c r="B209" s="55">
        <v>5000000</v>
      </c>
      <c r="C209" s="56">
        <v>2.06E-2</v>
      </c>
      <c r="D209" s="58">
        <v>45966</v>
      </c>
      <c r="E209" s="58">
        <v>47715</v>
      </c>
      <c r="F209" s="75">
        <v>46073</v>
      </c>
      <c r="G209" s="76">
        <v>46254</v>
      </c>
      <c r="H209" s="56">
        <v>1.9171000000000001E-2</v>
      </c>
      <c r="I209" s="63">
        <v>100.598377</v>
      </c>
      <c r="J209" s="104"/>
      <c r="K209" s="105"/>
    </row>
    <row r="210" spans="1:11" ht="14.5" x14ac:dyDescent="0.35">
      <c r="A210" s="69" t="s">
        <v>326</v>
      </c>
      <c r="B210" s="55">
        <v>6000000</v>
      </c>
      <c r="C210" s="56">
        <v>5.5E-2</v>
      </c>
      <c r="D210" s="58">
        <v>45966</v>
      </c>
      <c r="E210" s="58">
        <v>53194</v>
      </c>
      <c r="F210" s="75">
        <v>46073</v>
      </c>
      <c r="G210" s="76">
        <v>46254</v>
      </c>
      <c r="H210" s="56">
        <v>5.5589E-2</v>
      </c>
      <c r="I210" s="63">
        <v>99.299969000000004</v>
      </c>
      <c r="J210" s="104"/>
      <c r="K210" s="105"/>
    </row>
    <row r="211" spans="1:11" ht="14.5" x14ac:dyDescent="0.35">
      <c r="A211" s="69" t="s">
        <v>326</v>
      </c>
      <c r="B211" s="55">
        <v>19000000</v>
      </c>
      <c r="C211" s="56">
        <v>5.5E-2</v>
      </c>
      <c r="D211" s="58">
        <v>45966</v>
      </c>
      <c r="E211" s="58">
        <v>53194</v>
      </c>
      <c r="F211" s="75">
        <v>46073</v>
      </c>
      <c r="G211" s="76">
        <v>46254</v>
      </c>
      <c r="H211" s="56">
        <v>5.5589E-2</v>
      </c>
      <c r="I211" s="63">
        <v>99.299969000000004</v>
      </c>
      <c r="J211" s="104"/>
      <c r="K211" s="105"/>
    </row>
    <row r="212" spans="1:11" ht="14.5" x14ac:dyDescent="0.35">
      <c r="A212" s="69" t="s">
        <v>326</v>
      </c>
      <c r="B212" s="55">
        <v>100000000</v>
      </c>
      <c r="C212" s="56">
        <v>5.5E-2</v>
      </c>
      <c r="D212" s="58">
        <v>45966</v>
      </c>
      <c r="E212" s="58">
        <v>53194</v>
      </c>
      <c r="F212" s="75">
        <v>46073</v>
      </c>
      <c r="G212" s="76">
        <v>46254</v>
      </c>
      <c r="H212" s="56">
        <v>5.5589E-2</v>
      </c>
      <c r="I212" s="63">
        <v>99.299969000000004</v>
      </c>
      <c r="J212" s="104"/>
      <c r="K212" s="105"/>
    </row>
    <row r="213" spans="1:11" ht="14.15" customHeight="1" x14ac:dyDescent="0.35">
      <c r="A213" s="69" t="s">
        <v>326</v>
      </c>
      <c r="B213" s="55">
        <v>100000</v>
      </c>
      <c r="C213" s="56">
        <v>5.5E-2</v>
      </c>
      <c r="D213" s="58">
        <v>45980</v>
      </c>
      <c r="E213" s="58">
        <v>53194</v>
      </c>
      <c r="F213" s="75">
        <v>46073</v>
      </c>
      <c r="G213" s="76">
        <v>46254</v>
      </c>
      <c r="H213" s="56">
        <v>5.5589E-2</v>
      </c>
      <c r="I213" s="63">
        <v>99.299969000000004</v>
      </c>
      <c r="J213" s="104"/>
      <c r="K213" s="105"/>
    </row>
    <row r="214" spans="1:11" ht="14.5" x14ac:dyDescent="0.35">
      <c r="A214" s="69" t="s">
        <v>326</v>
      </c>
      <c r="B214" s="55">
        <v>6000000</v>
      </c>
      <c r="C214" s="56">
        <v>5.5E-2</v>
      </c>
      <c r="D214" s="58">
        <v>45980</v>
      </c>
      <c r="E214" s="58">
        <v>53194</v>
      </c>
      <c r="F214" s="75">
        <v>46073</v>
      </c>
      <c r="G214" s="76">
        <v>46254</v>
      </c>
      <c r="H214" s="56">
        <v>5.5589E-2</v>
      </c>
      <c r="I214" s="63">
        <v>99.299969000000004</v>
      </c>
      <c r="J214" s="104"/>
      <c r="K214" s="105"/>
    </row>
    <row r="215" spans="1:11" ht="14.5" x14ac:dyDescent="0.35">
      <c r="A215" s="69" t="s">
        <v>326</v>
      </c>
      <c r="B215" s="55">
        <v>17000000</v>
      </c>
      <c r="C215" s="56">
        <v>5.5E-2</v>
      </c>
      <c r="D215" s="58">
        <v>45980</v>
      </c>
      <c r="E215" s="58">
        <v>53194</v>
      </c>
      <c r="F215" s="75">
        <v>46073</v>
      </c>
      <c r="G215" s="76">
        <v>46254</v>
      </c>
      <c r="H215" s="56">
        <v>5.5589E-2</v>
      </c>
      <c r="I215" s="63">
        <v>99.299969000000004</v>
      </c>
      <c r="J215" s="104"/>
      <c r="K215" s="105"/>
    </row>
    <row r="216" spans="1:11" ht="14.5" x14ac:dyDescent="0.35">
      <c r="A216" s="69" t="s">
        <v>326</v>
      </c>
      <c r="B216" s="55">
        <v>120000000</v>
      </c>
      <c r="C216" s="56">
        <v>5.5E-2</v>
      </c>
      <c r="D216" s="58">
        <v>45980</v>
      </c>
      <c r="E216" s="58">
        <v>53194</v>
      </c>
      <c r="F216" s="75">
        <v>46073</v>
      </c>
      <c r="G216" s="76">
        <v>46254</v>
      </c>
      <c r="H216" s="56">
        <v>5.5589E-2</v>
      </c>
      <c r="I216" s="63">
        <v>99.299969000000004</v>
      </c>
      <c r="J216" s="104"/>
      <c r="K216" s="105"/>
    </row>
    <row r="217" spans="1:11" ht="14.5" x14ac:dyDescent="0.35">
      <c r="A217" s="69" t="s">
        <v>326</v>
      </c>
      <c r="B217" s="55">
        <v>1500000</v>
      </c>
      <c r="C217" s="56">
        <v>5.5E-2</v>
      </c>
      <c r="D217" s="58">
        <v>45980</v>
      </c>
      <c r="E217" s="58">
        <v>53194</v>
      </c>
      <c r="F217" s="75">
        <v>46073</v>
      </c>
      <c r="G217" s="76">
        <v>46254</v>
      </c>
      <c r="H217" s="56">
        <v>5.5589E-2</v>
      </c>
      <c r="I217" s="63">
        <v>99.299969000000004</v>
      </c>
      <c r="J217" s="104"/>
      <c r="K217" s="105"/>
    </row>
    <row r="218" spans="1:11" ht="14.5" x14ac:dyDescent="0.35">
      <c r="A218" s="69" t="s">
        <v>329</v>
      </c>
      <c r="B218" s="55">
        <v>5000000</v>
      </c>
      <c r="C218" s="56">
        <v>1.5900000000000001E-2</v>
      </c>
      <c r="D218" s="58">
        <v>45994</v>
      </c>
      <c r="E218" s="58">
        <v>47090</v>
      </c>
      <c r="F218" s="75">
        <v>45994</v>
      </c>
      <c r="G218" s="76">
        <v>46176</v>
      </c>
      <c r="H218" s="56">
        <v>1.5147000000000001E-2</v>
      </c>
      <c r="I218" s="63">
        <v>100.196048</v>
      </c>
      <c r="J218" s="104"/>
      <c r="K218" s="105"/>
    </row>
    <row r="219" spans="1:11" ht="14.5" x14ac:dyDescent="0.35">
      <c r="A219" s="69" t="s">
        <v>330</v>
      </c>
      <c r="B219" s="55">
        <v>5000000</v>
      </c>
      <c r="C219" s="56">
        <v>2.06E-2</v>
      </c>
      <c r="D219" s="58">
        <v>45994</v>
      </c>
      <c r="E219" s="58">
        <v>47820</v>
      </c>
      <c r="F219" s="75">
        <v>45994</v>
      </c>
      <c r="G219" s="76">
        <v>46176</v>
      </c>
      <c r="H219" s="56">
        <v>1.9847E-2</v>
      </c>
      <c r="I219" s="63">
        <v>100.333504</v>
      </c>
      <c r="J219" s="104"/>
      <c r="K219" s="105"/>
    </row>
    <row r="220" spans="1:11" ht="14.5" x14ac:dyDescent="0.35">
      <c r="A220" s="69" t="s">
        <v>331</v>
      </c>
      <c r="B220" s="55">
        <v>5000000</v>
      </c>
      <c r="C220" s="56">
        <v>5.7500000000000002E-2</v>
      </c>
      <c r="D220" s="58">
        <v>45994</v>
      </c>
      <c r="E220" s="58">
        <v>53299</v>
      </c>
      <c r="F220" s="75">
        <v>45994</v>
      </c>
      <c r="G220" s="76">
        <v>46176</v>
      </c>
      <c r="H220" s="56">
        <v>5.6508999999999997E-2</v>
      </c>
      <c r="I220" s="63">
        <v>101.158722</v>
      </c>
      <c r="J220" s="104"/>
      <c r="K220" s="105"/>
    </row>
    <row r="221" spans="1:11" ht="14.5" x14ac:dyDescent="0.35">
      <c r="A221" s="69" t="s">
        <v>330</v>
      </c>
      <c r="B221" s="55">
        <v>5000000</v>
      </c>
      <c r="C221" s="56">
        <v>2.06E-2</v>
      </c>
      <c r="D221" s="58">
        <v>46008</v>
      </c>
      <c r="E221" s="58">
        <v>47820</v>
      </c>
      <c r="F221" s="75">
        <v>45994</v>
      </c>
      <c r="G221" s="76">
        <v>46176</v>
      </c>
      <c r="H221" s="56">
        <v>1.9847E-2</v>
      </c>
      <c r="I221" s="63">
        <v>100.333504</v>
      </c>
      <c r="J221" s="104"/>
      <c r="K221" s="105"/>
    </row>
    <row r="222" spans="1:11" ht="14.5" x14ac:dyDescent="0.35">
      <c r="A222" s="69" t="s">
        <v>331</v>
      </c>
      <c r="B222" s="55">
        <v>5000000</v>
      </c>
      <c r="C222" s="56">
        <v>5.7500000000000002E-2</v>
      </c>
      <c r="D222" s="58">
        <v>46008</v>
      </c>
      <c r="E222" s="58">
        <v>53299</v>
      </c>
      <c r="F222" s="75">
        <v>45994</v>
      </c>
      <c r="G222" s="76">
        <v>46176</v>
      </c>
      <c r="H222" s="56">
        <v>5.6508999999999997E-2</v>
      </c>
      <c r="I222" s="63">
        <v>101.158722</v>
      </c>
      <c r="J222" s="104"/>
      <c r="K222" s="105"/>
    </row>
    <row r="223" spans="1:11" ht="14.15" customHeight="1" x14ac:dyDescent="0.35">
      <c r="A223" s="69" t="s">
        <v>331</v>
      </c>
      <c r="B223" s="55">
        <v>100000</v>
      </c>
      <c r="C223" s="56">
        <v>5.7500000000000002E-2</v>
      </c>
      <c r="D223" s="58">
        <v>46029</v>
      </c>
      <c r="E223" s="58">
        <v>53299</v>
      </c>
      <c r="F223" s="75">
        <v>45994</v>
      </c>
      <c r="G223" s="76">
        <v>46176</v>
      </c>
      <c r="H223" s="56">
        <v>5.6508999999999997E-2</v>
      </c>
      <c r="I223" s="63">
        <v>101.158722</v>
      </c>
      <c r="J223" s="104"/>
      <c r="K223" s="105"/>
    </row>
    <row r="224" spans="1:11" ht="14.15" customHeight="1" x14ac:dyDescent="0.35">
      <c r="A224" s="69" t="s">
        <v>331</v>
      </c>
      <c r="B224" s="55">
        <v>80000000</v>
      </c>
      <c r="C224" s="56">
        <v>5.7500000000000002E-2</v>
      </c>
      <c r="D224" s="58">
        <v>46029</v>
      </c>
      <c r="E224" s="58">
        <v>53299</v>
      </c>
      <c r="F224" s="75">
        <v>45994</v>
      </c>
      <c r="G224" s="76">
        <v>46176</v>
      </c>
      <c r="H224" s="56">
        <v>5.6508999999999997E-2</v>
      </c>
      <c r="I224" s="63">
        <v>101.158722</v>
      </c>
      <c r="J224" s="104"/>
      <c r="K224" s="105"/>
    </row>
    <row r="225" spans="1:11" ht="13.5" customHeight="1" x14ac:dyDescent="0.35">
      <c r="A225" s="69" t="s">
        <v>331</v>
      </c>
      <c r="B225" s="55">
        <v>20000000</v>
      </c>
      <c r="C225" s="56">
        <v>5.7500000000000002E-2</v>
      </c>
      <c r="D225" s="58">
        <v>46029</v>
      </c>
      <c r="E225" s="58">
        <v>53299</v>
      </c>
      <c r="F225" s="75">
        <v>45994</v>
      </c>
      <c r="G225" s="76">
        <v>46176</v>
      </c>
      <c r="H225" s="56">
        <v>5.6508999999999997E-2</v>
      </c>
      <c r="I225" s="63">
        <v>101.158722</v>
      </c>
      <c r="J225" s="104"/>
      <c r="K225" s="105"/>
    </row>
    <row r="226" spans="1:11" ht="14.15" customHeight="1" x14ac:dyDescent="0.35">
      <c r="A226" s="69" t="s">
        <v>331</v>
      </c>
      <c r="B226" s="55">
        <v>4000000</v>
      </c>
      <c r="C226" s="56">
        <v>5.7500000000000002E-2</v>
      </c>
      <c r="D226" s="58">
        <v>46029</v>
      </c>
      <c r="E226" s="58">
        <v>53299</v>
      </c>
      <c r="F226" s="75">
        <v>45994</v>
      </c>
      <c r="G226" s="76">
        <v>46176</v>
      </c>
      <c r="H226" s="56">
        <v>5.6508999999999997E-2</v>
      </c>
      <c r="I226" s="63">
        <v>101.158722</v>
      </c>
      <c r="J226" s="104"/>
      <c r="K226" s="105"/>
    </row>
    <row r="227" spans="1:11" ht="14.15" customHeight="1" x14ac:dyDescent="0.35">
      <c r="A227" s="69" t="s">
        <v>331</v>
      </c>
      <c r="B227" s="55">
        <v>200000</v>
      </c>
      <c r="C227" s="56">
        <v>5.7500000000000002E-2</v>
      </c>
      <c r="D227" s="58">
        <v>46029</v>
      </c>
      <c r="E227" s="58">
        <v>53299</v>
      </c>
      <c r="F227" s="75">
        <v>45994</v>
      </c>
      <c r="G227" s="76">
        <v>46176</v>
      </c>
      <c r="H227" s="56">
        <v>5.6508999999999997E-2</v>
      </c>
      <c r="I227" s="63">
        <v>101.158722</v>
      </c>
      <c r="J227" s="104"/>
      <c r="K227" s="105"/>
    </row>
    <row r="228" spans="1:11" ht="14.15" customHeight="1" x14ac:dyDescent="0.35">
      <c r="A228" s="69" t="s">
        <v>332</v>
      </c>
      <c r="B228" s="55">
        <v>100000</v>
      </c>
      <c r="C228" s="56">
        <v>5.7500000000000002E-2</v>
      </c>
      <c r="D228" s="58">
        <v>46057</v>
      </c>
      <c r="E228" s="58">
        <v>53362</v>
      </c>
      <c r="F228" s="75">
        <v>46057</v>
      </c>
      <c r="G228" s="76">
        <v>46238</v>
      </c>
      <c r="H228" s="56">
        <v>5.7062000000000002E-2</v>
      </c>
      <c r="I228" s="63">
        <v>100.50777600000001</v>
      </c>
      <c r="J228" s="104"/>
      <c r="K228" s="105"/>
    </row>
    <row r="229" spans="1:11" ht="14.15" customHeight="1" x14ac:dyDescent="0.35">
      <c r="A229" s="69" t="s">
        <v>333</v>
      </c>
      <c r="B229" s="55">
        <v>4000000</v>
      </c>
      <c r="C229" s="56">
        <v>7.0000000000000007E-2</v>
      </c>
      <c r="D229" s="58">
        <v>46057</v>
      </c>
      <c r="E229" s="58">
        <v>55188</v>
      </c>
      <c r="F229" s="75">
        <v>46057</v>
      </c>
      <c r="G229" s="76">
        <v>46238</v>
      </c>
      <c r="H229" s="56">
        <v>7.1610999999999994E-2</v>
      </c>
      <c r="I229" s="63">
        <v>98.128957999999997</v>
      </c>
      <c r="J229" s="104"/>
      <c r="K229" s="105"/>
    </row>
    <row r="230" spans="1:11" ht="14.15" customHeight="1" x14ac:dyDescent="0.35">
      <c r="A230" s="69" t="s">
        <v>333</v>
      </c>
      <c r="B230" s="55">
        <v>6000000</v>
      </c>
      <c r="C230" s="56">
        <v>7.0000000000000007E-2</v>
      </c>
      <c r="D230" s="58">
        <v>46057</v>
      </c>
      <c r="E230" s="58">
        <v>55188</v>
      </c>
      <c r="F230" s="75">
        <v>46057</v>
      </c>
      <c r="G230" s="76">
        <v>46238</v>
      </c>
      <c r="H230" s="56">
        <v>7.1610999999999994E-2</v>
      </c>
      <c r="I230" s="63">
        <v>98.128957999999997</v>
      </c>
      <c r="J230" s="104"/>
      <c r="K230" s="105"/>
    </row>
    <row r="231" spans="1:11" ht="14.15" customHeight="1" x14ac:dyDescent="0.35">
      <c r="A231" s="69" t="s">
        <v>333</v>
      </c>
      <c r="B231" s="55">
        <v>2000000</v>
      </c>
      <c r="C231" s="56">
        <v>7.0000000000000007E-2</v>
      </c>
      <c r="D231" s="58">
        <v>46064</v>
      </c>
      <c r="E231" s="58">
        <v>55188</v>
      </c>
      <c r="F231" s="75">
        <v>46057</v>
      </c>
      <c r="G231" s="76">
        <v>46238</v>
      </c>
      <c r="H231" s="56">
        <v>7.1610999999999994E-2</v>
      </c>
      <c r="I231" s="63">
        <v>98.128957999999997</v>
      </c>
      <c r="J231" s="104"/>
      <c r="K231" s="105"/>
    </row>
    <row r="232" spans="1:11" ht="14.15" customHeight="1" x14ac:dyDescent="0.35">
      <c r="A232" s="69" t="s">
        <v>333</v>
      </c>
      <c r="B232" s="55">
        <v>6000000</v>
      </c>
      <c r="C232" s="56">
        <v>7.0000000000000007E-2</v>
      </c>
      <c r="D232" s="58">
        <v>46078</v>
      </c>
      <c r="E232" s="58">
        <v>55188</v>
      </c>
      <c r="F232" s="75">
        <v>46057</v>
      </c>
      <c r="G232" s="76">
        <v>46238</v>
      </c>
      <c r="H232" s="56">
        <v>7.1610999999999994E-2</v>
      </c>
      <c r="I232" s="63">
        <v>98.128957999999997</v>
      </c>
      <c r="J232" s="104"/>
      <c r="K232" s="105"/>
    </row>
    <row r="233" spans="1:11" ht="14.15" customHeight="1" x14ac:dyDescent="0.35">
      <c r="A233" s="69" t="s">
        <v>333</v>
      </c>
      <c r="B233" s="55">
        <v>100000</v>
      </c>
      <c r="C233" s="56">
        <v>7.0000000000000007E-2</v>
      </c>
      <c r="D233" s="58">
        <v>46078</v>
      </c>
      <c r="E233" s="58">
        <v>55188</v>
      </c>
      <c r="F233" s="75">
        <v>46057</v>
      </c>
      <c r="G233" s="76">
        <v>46238</v>
      </c>
      <c r="H233" s="56">
        <v>7.1610999999999994E-2</v>
      </c>
      <c r="I233" s="63">
        <v>98.128957999999997</v>
      </c>
      <c r="J233" s="104"/>
      <c r="K233" s="105"/>
    </row>
    <row r="234" spans="1:11" ht="14.15" customHeight="1" x14ac:dyDescent="0.35">
      <c r="A234" s="69" t="s">
        <v>333</v>
      </c>
      <c r="B234" s="55">
        <v>50000</v>
      </c>
      <c r="C234" s="56">
        <v>7.0000000000000007E-2</v>
      </c>
      <c r="D234" s="58">
        <v>46078</v>
      </c>
      <c r="E234" s="58">
        <v>55188</v>
      </c>
      <c r="F234" s="75">
        <v>46057</v>
      </c>
      <c r="G234" s="76">
        <v>46238</v>
      </c>
      <c r="H234" s="56">
        <v>7.1610999999999994E-2</v>
      </c>
      <c r="I234" s="63">
        <v>98.128957999999997</v>
      </c>
      <c r="J234" s="104"/>
      <c r="K234" s="105"/>
    </row>
    <row r="235" spans="1:11" ht="14.15" customHeight="1" x14ac:dyDescent="0.35">
      <c r="A235" s="69" t="s">
        <v>333</v>
      </c>
      <c r="B235" s="55">
        <v>4000000</v>
      </c>
      <c r="C235" s="56">
        <v>7.0000000000000007E-2</v>
      </c>
      <c r="D235" s="58">
        <v>46092</v>
      </c>
      <c r="E235" s="58">
        <v>55188</v>
      </c>
      <c r="F235" s="75">
        <v>46057</v>
      </c>
      <c r="G235" s="76">
        <v>46238</v>
      </c>
      <c r="H235" s="56">
        <v>7.1610999999999994E-2</v>
      </c>
      <c r="I235" s="63">
        <v>98.128957999999997</v>
      </c>
      <c r="J235" s="104"/>
      <c r="K235" s="105"/>
    </row>
    <row r="236" spans="1:11" ht="14.15" customHeight="1" x14ac:dyDescent="0.35">
      <c r="A236" s="69" t="s">
        <v>333</v>
      </c>
      <c r="B236" s="55">
        <v>500000</v>
      </c>
      <c r="C236" s="56">
        <v>7.0000000000000007E-2</v>
      </c>
      <c r="D236" s="58">
        <v>46092</v>
      </c>
      <c r="E236" s="58">
        <v>55188</v>
      </c>
      <c r="F236" s="75">
        <v>46057</v>
      </c>
      <c r="G236" s="76">
        <v>46238</v>
      </c>
      <c r="H236" s="56">
        <v>7.1610999999999994E-2</v>
      </c>
      <c r="I236" s="63">
        <v>98.128957999999997</v>
      </c>
      <c r="J236" s="104"/>
      <c r="K236" s="105"/>
    </row>
    <row r="237" spans="1:11" ht="14.15" customHeight="1" x14ac:dyDescent="0.35">
      <c r="A237" s="69" t="s">
        <v>333</v>
      </c>
      <c r="B237" s="55">
        <v>10000000</v>
      </c>
      <c r="C237" s="56">
        <v>7.0000000000000007E-2</v>
      </c>
      <c r="D237" s="58">
        <v>46099</v>
      </c>
      <c r="E237" s="58">
        <v>55188</v>
      </c>
      <c r="F237" s="75">
        <v>46057</v>
      </c>
      <c r="G237" s="76">
        <v>46238</v>
      </c>
      <c r="H237" s="56">
        <v>7.1610999999999994E-2</v>
      </c>
      <c r="I237" s="63">
        <v>98.128957999999997</v>
      </c>
      <c r="J237" s="104"/>
      <c r="K237" s="105"/>
    </row>
    <row r="238" spans="1:11" ht="14.15" customHeight="1" x14ac:dyDescent="0.35">
      <c r="A238" s="69" t="s">
        <v>333</v>
      </c>
      <c r="B238" s="55">
        <v>9000000</v>
      </c>
      <c r="C238" s="56">
        <v>7.0000000000000007E-2</v>
      </c>
      <c r="D238" s="58">
        <v>46099</v>
      </c>
      <c r="E238" s="58">
        <v>55188</v>
      </c>
      <c r="F238" s="75">
        <v>46057</v>
      </c>
      <c r="G238" s="76">
        <v>46238</v>
      </c>
      <c r="H238" s="56">
        <v>7.1610999999999994E-2</v>
      </c>
      <c r="I238" s="63">
        <v>98.128957999999997</v>
      </c>
      <c r="J238" s="104"/>
      <c r="K238" s="105"/>
    </row>
    <row r="239" spans="1:11" ht="14.15" customHeight="1" x14ac:dyDescent="0.35">
      <c r="A239" s="69" t="s">
        <v>333</v>
      </c>
      <c r="B239" s="55">
        <v>75000000</v>
      </c>
      <c r="C239" s="56">
        <v>7.0000000000000007E-2</v>
      </c>
      <c r="D239" s="58">
        <v>46099</v>
      </c>
      <c r="E239" s="58">
        <v>55188</v>
      </c>
      <c r="F239" s="75">
        <v>46057</v>
      </c>
      <c r="G239" s="76">
        <v>46238</v>
      </c>
      <c r="H239" s="56">
        <v>7.1610999999999994E-2</v>
      </c>
      <c r="I239" s="63">
        <v>98.128957999999997</v>
      </c>
      <c r="J239" s="104"/>
      <c r="K239" s="105"/>
    </row>
    <row r="240" spans="1:11" ht="14.15" customHeight="1" x14ac:dyDescent="0.35">
      <c r="A240" s="69" t="s">
        <v>333</v>
      </c>
      <c r="B240" s="55">
        <v>5000000</v>
      </c>
      <c r="C240" s="56">
        <v>7.0000000000000007E-2</v>
      </c>
      <c r="D240" s="58">
        <v>46099</v>
      </c>
      <c r="E240" s="58">
        <v>55188</v>
      </c>
      <c r="F240" s="75">
        <v>46057</v>
      </c>
      <c r="G240" s="76">
        <v>46238</v>
      </c>
      <c r="H240" s="56">
        <v>7.1610999999999994E-2</v>
      </c>
      <c r="I240" s="63">
        <v>98.128957999999997</v>
      </c>
      <c r="J240" s="104"/>
      <c r="K240" s="105"/>
    </row>
    <row r="242" spans="1:12" x14ac:dyDescent="0.3">
      <c r="A242" s="80" t="s">
        <v>55</v>
      </c>
    </row>
    <row r="243" spans="1:12" x14ac:dyDescent="0.3">
      <c r="A243" s="80" t="s">
        <v>157</v>
      </c>
      <c r="J243" s="80"/>
      <c r="K243" s="80"/>
    </row>
    <row r="244" spans="1:12" x14ac:dyDescent="0.3">
      <c r="A244" s="80" t="s">
        <v>158</v>
      </c>
      <c r="J244" s="80"/>
      <c r="K244" s="80"/>
    </row>
    <row r="245" spans="1:12" x14ac:dyDescent="0.3">
      <c r="A245" s="80" t="s">
        <v>58</v>
      </c>
      <c r="J245" s="80"/>
      <c r="K245" s="80"/>
    </row>
    <row r="246" spans="1:12" x14ac:dyDescent="0.3">
      <c r="A246" s="80" t="s">
        <v>159</v>
      </c>
      <c r="I246" s="81"/>
    </row>
    <row r="247" spans="1:12" x14ac:dyDescent="0.3">
      <c r="A247" s="80" t="s">
        <v>160</v>
      </c>
      <c r="I247" s="81"/>
    </row>
    <row r="248" spans="1:12" x14ac:dyDescent="0.3">
      <c r="I248" s="81"/>
    </row>
    <row r="250" spans="1:12" x14ac:dyDescent="0.3">
      <c r="F250" s="106"/>
      <c r="J250" s="107"/>
    </row>
    <row r="252" spans="1:12" x14ac:dyDescent="0.3">
      <c r="H252" s="107"/>
      <c r="J252" s="82"/>
      <c r="L252" s="82"/>
    </row>
    <row r="261" s="80" customFormat="1" x14ac:dyDescent="0.3"/>
    <row r="262" s="80" customFormat="1" x14ac:dyDescent="0.3"/>
    <row r="263" s="80" customFormat="1" x14ac:dyDescent="0.3"/>
    <row r="264" s="80" customFormat="1" x14ac:dyDescent="0.3"/>
    <row r="265" s="80" customFormat="1" x14ac:dyDescent="0.3"/>
    <row r="266" s="80" customFormat="1" x14ac:dyDescent="0.3"/>
    <row r="267" s="80" customFormat="1" x14ac:dyDescent="0.3"/>
    <row r="268" s="80" customFormat="1" x14ac:dyDescent="0.3"/>
    <row r="269" s="80" customFormat="1" x14ac:dyDescent="0.3"/>
    <row r="270" s="80" customFormat="1" x14ac:dyDescent="0.3"/>
    <row r="271" s="80" customFormat="1" x14ac:dyDescent="0.3"/>
    <row r="272" s="80" customFormat="1" x14ac:dyDescent="0.3"/>
    <row r="273" s="80" customFormat="1" x14ac:dyDescent="0.3"/>
    <row r="274" s="80" customFormat="1" x14ac:dyDescent="0.3"/>
    <row r="275" s="80" customFormat="1" x14ac:dyDescent="0.3"/>
    <row r="276" s="80" customFormat="1" x14ac:dyDescent="0.3"/>
    <row r="277" s="80" customFormat="1" x14ac:dyDescent="0.3"/>
    <row r="278" s="80" customFormat="1" x14ac:dyDescent="0.3"/>
    <row r="279" s="80" customFormat="1" x14ac:dyDescent="0.3"/>
    <row r="280" s="80" customFormat="1" x14ac:dyDescent="0.3"/>
    <row r="281" s="80" customFormat="1" x14ac:dyDescent="0.3"/>
    <row r="282" s="80" customFormat="1" x14ac:dyDescent="0.3"/>
  </sheetData>
  <sheetProtection algorithmName="SHA-512" hashValue="jmCsFjf7/MPyFz3hbfL/qceueezq6yGJOP2KRPVttpzxZ2wXapMNOTqox6TgiQqBhpt7gYavJlMQmdwJVWkz2w==" saltValue="5iRLjxR68s/4uFJ5Q84/VA==" spinCount="100000" sheet="1" objects="1" scenarios="1"/>
  <sortState xmlns:xlrd2="http://schemas.microsoft.com/office/spreadsheetml/2017/richdata2" ref="A9:I250">
    <sortCondition ref="E9:E250"/>
  </sortState>
  <printOptions horizontalCentered="1"/>
  <pageMargins left="0.25" right="0.25" top="0.75" bottom="0.75" header="0.3" footer="0.3"/>
  <pageSetup paperSize="9" scale="70" fitToHeight="0" orientation="portrait" r:id="rId1"/>
  <headerFooter alignWithMargins="0">
    <oddFooter>&amp;CPage &amp;P_x000D_&amp;1#&amp;"Calibri"&amp;10&amp;KFF0000 Internal Use</oddFooter>
  </headerFooter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K20"/>
  <sheetViews>
    <sheetView workbookViewId="0">
      <pane ySplit="8" topLeftCell="A9" activePane="bottomLeft" state="frozen"/>
      <selection activeCell="F108" sqref="F108"/>
      <selection pane="bottomLeft" activeCell="E22" sqref="E22"/>
    </sheetView>
  </sheetViews>
  <sheetFormatPr defaultColWidth="8.7265625" defaultRowHeight="13" x14ac:dyDescent="0.3"/>
  <cols>
    <col min="1" max="1" width="13.1796875" style="80" bestFit="1" customWidth="1"/>
    <col min="2" max="2" width="15.26953125" style="80" bestFit="1" customWidth="1"/>
    <col min="3" max="3" width="11.26953125" style="80" customWidth="1"/>
    <col min="4" max="4" width="15.1796875" style="80" customWidth="1"/>
    <col min="5" max="5" width="17.1796875" style="80" customWidth="1"/>
    <col min="6" max="6" width="16.453125" style="80" customWidth="1"/>
    <col min="7" max="7" width="15.81640625" style="80" customWidth="1"/>
    <col min="8" max="8" width="14.453125" style="80" customWidth="1"/>
    <col min="9" max="9" width="11.26953125" style="80" customWidth="1"/>
    <col min="10" max="10" width="10.453125" style="81" bestFit="1" customWidth="1"/>
    <col min="11" max="16384" width="8.7265625" style="80"/>
  </cols>
  <sheetData>
    <row r="1" spans="1:10" x14ac:dyDescent="0.3">
      <c r="A1" s="79" t="s">
        <v>0</v>
      </c>
      <c r="B1" s="79"/>
      <c r="C1" s="79"/>
      <c r="D1" s="79"/>
      <c r="E1" s="79"/>
      <c r="F1" s="79"/>
      <c r="H1" s="79"/>
      <c r="I1" s="81"/>
    </row>
    <row r="2" spans="1:10" x14ac:dyDescent="0.3">
      <c r="B2" s="79" t="s">
        <v>1</v>
      </c>
      <c r="C2" s="83">
        <f>ValueDateFDB</f>
        <v>46112</v>
      </c>
      <c r="D2" s="79"/>
      <c r="E2" s="84"/>
      <c r="F2" s="85"/>
      <c r="H2" s="81"/>
      <c r="I2" s="81"/>
    </row>
    <row r="3" spans="1:10" ht="6" customHeight="1" x14ac:dyDescent="0.3">
      <c r="D3" s="79"/>
      <c r="E3" s="79"/>
      <c r="F3" s="79"/>
      <c r="H3" s="79"/>
      <c r="I3" s="81"/>
    </row>
    <row r="4" spans="1:10" x14ac:dyDescent="0.3">
      <c r="A4" s="108" t="s">
        <v>334</v>
      </c>
      <c r="C4" s="79"/>
      <c r="E4" s="79"/>
      <c r="F4" s="79"/>
      <c r="H4" s="79"/>
      <c r="I4" s="81"/>
    </row>
    <row r="5" spans="1:10" ht="5.25" customHeight="1" x14ac:dyDescent="0.3"/>
    <row r="6" spans="1:10" ht="14.5" x14ac:dyDescent="0.35">
      <c r="A6" s="88" t="s">
        <v>3</v>
      </c>
      <c r="B6" s="89" t="s">
        <v>4</v>
      </c>
      <c r="C6" s="90" t="s">
        <v>5</v>
      </c>
      <c r="D6" s="90" t="s">
        <v>6</v>
      </c>
      <c r="E6" s="89" t="s">
        <v>7</v>
      </c>
      <c r="F6" s="89" t="s">
        <v>8</v>
      </c>
      <c r="G6" s="89" t="s">
        <v>9</v>
      </c>
      <c r="H6" s="89" t="s">
        <v>10</v>
      </c>
      <c r="I6" s="91" t="s">
        <v>11</v>
      </c>
    </row>
    <row r="7" spans="1:10" ht="14.5" x14ac:dyDescent="0.35">
      <c r="A7" s="93"/>
      <c r="B7" s="94" t="s">
        <v>71</v>
      </c>
      <c r="C7" s="94" t="s">
        <v>63</v>
      </c>
      <c r="D7" s="94" t="s">
        <v>14</v>
      </c>
      <c r="E7" s="94" t="s">
        <v>14</v>
      </c>
      <c r="F7" s="94" t="s">
        <v>14</v>
      </c>
      <c r="G7" s="94" t="s">
        <v>14</v>
      </c>
      <c r="H7" s="94" t="s">
        <v>7</v>
      </c>
      <c r="I7" s="95">
        <v>100</v>
      </c>
    </row>
    <row r="8" spans="1:10" ht="0.75" customHeight="1" x14ac:dyDescent="0.3">
      <c r="A8" s="120"/>
      <c r="B8" s="98"/>
      <c r="C8" s="99"/>
      <c r="D8" s="100"/>
      <c r="E8" s="101"/>
      <c r="F8" s="102"/>
      <c r="G8" s="101"/>
      <c r="H8" s="101"/>
      <c r="I8" s="103"/>
    </row>
    <row r="9" spans="1:10" ht="14.5" x14ac:dyDescent="0.35">
      <c r="A9" s="60" t="s">
        <v>335</v>
      </c>
      <c r="B9" s="55">
        <v>80000000</v>
      </c>
      <c r="C9" s="65">
        <v>6.3E-2</v>
      </c>
      <c r="D9" s="77">
        <v>43040</v>
      </c>
      <c r="E9" s="66">
        <v>47788</v>
      </c>
      <c r="F9" s="67">
        <v>45962</v>
      </c>
      <c r="G9" s="68">
        <v>46143</v>
      </c>
      <c r="H9" s="56">
        <v>1.9640999999999999E-2</v>
      </c>
      <c r="I9" s="63">
        <v>118.922906</v>
      </c>
      <c r="J9" s="104"/>
    </row>
    <row r="11" spans="1:10" x14ac:dyDescent="0.3">
      <c r="A11" s="80" t="s">
        <v>55</v>
      </c>
      <c r="J11" s="80"/>
    </row>
    <row r="12" spans="1:10" x14ac:dyDescent="0.3">
      <c r="A12" s="80" t="s">
        <v>157</v>
      </c>
      <c r="J12" s="80"/>
    </row>
    <row r="13" spans="1:10" x14ac:dyDescent="0.3">
      <c r="A13" s="80" t="s">
        <v>158</v>
      </c>
      <c r="J13" s="80"/>
    </row>
    <row r="14" spans="1:10" x14ac:dyDescent="0.3">
      <c r="A14" s="80" t="s">
        <v>58</v>
      </c>
      <c r="I14" s="81"/>
    </row>
    <row r="15" spans="1:10" x14ac:dyDescent="0.3">
      <c r="A15" s="80" t="s">
        <v>159</v>
      </c>
      <c r="I15" s="81"/>
    </row>
    <row r="16" spans="1:10" x14ac:dyDescent="0.3">
      <c r="A16" s="80" t="s">
        <v>160</v>
      </c>
      <c r="I16" s="81"/>
    </row>
    <row r="18" spans="6:11" x14ac:dyDescent="0.3">
      <c r="F18" s="106"/>
      <c r="J18" s="107"/>
    </row>
    <row r="20" spans="6:11" x14ac:dyDescent="0.3">
      <c r="H20" s="107"/>
      <c r="J20" s="82"/>
      <c r="K20" s="82"/>
    </row>
  </sheetData>
  <sheetProtection algorithmName="SHA-512" hashValue="JfxCEat8NeTvjPNnAKY1q17rnGB1XlMF06/iHL7p5QeQ7YWrvkb8JgZZ19TwHdbq1yWhto5N95d0JsLOpw2DpQ==" saltValue="/CyHgu234K5C4UXduMkIfQ==" spinCount="100000" sheet="1" objects="1" scenarios="1"/>
  <sortState xmlns:xlrd2="http://schemas.microsoft.com/office/spreadsheetml/2017/richdata2" ref="B9:J10">
    <sortCondition ref="E9:E10"/>
  </sortState>
  <printOptions horizontalCentered="1"/>
  <pageMargins left="0.25" right="0.25" top="0.75" bottom="0.75" header="0.3" footer="0.3"/>
  <pageSetup paperSize="9" scale="90" fitToHeight="0" orientation="portrait" r:id="rId1"/>
  <headerFooter alignWithMargins="0">
    <oddFooter>&amp;CPage &amp;P_x000D_&amp;1#&amp;"Calibri"&amp;10&amp;KFF0000 Internal Use</oddFooter>
  </headerFooter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I41"/>
  <sheetViews>
    <sheetView zoomScaleNormal="100" workbookViewId="0">
      <pane ySplit="8" topLeftCell="A20" activePane="bottomLeft" state="frozen"/>
      <selection pane="bottomLeft" activeCell="F25" sqref="F25"/>
    </sheetView>
  </sheetViews>
  <sheetFormatPr defaultColWidth="8.7265625" defaultRowHeight="13" x14ac:dyDescent="0.3"/>
  <cols>
    <col min="1" max="1" width="15.26953125" style="80" customWidth="1"/>
    <col min="2" max="2" width="17.26953125" style="80" customWidth="1"/>
    <col min="3" max="3" width="13.1796875" style="80" bestFit="1" customWidth="1"/>
    <col min="4" max="4" width="16.81640625" style="80" customWidth="1"/>
    <col min="5" max="5" width="16.54296875" style="80" customWidth="1"/>
    <col min="6" max="6" width="15.453125" style="80" bestFit="1" customWidth="1"/>
    <col min="7" max="7" width="12.7265625" style="80" bestFit="1" customWidth="1"/>
    <col min="8" max="8" width="13.1796875" style="80" bestFit="1" customWidth="1"/>
    <col min="9" max="9" width="8.7265625" style="80"/>
    <col min="10" max="10" width="12.54296875" style="80" bestFit="1" customWidth="1"/>
    <col min="11" max="16384" width="8.7265625" style="80"/>
  </cols>
  <sheetData>
    <row r="1" spans="1:9" x14ac:dyDescent="0.3">
      <c r="A1" s="79" t="s">
        <v>0</v>
      </c>
      <c r="B1" s="79"/>
      <c r="C1" s="79"/>
      <c r="D1" s="79"/>
      <c r="E1" s="79"/>
      <c r="F1" s="79"/>
      <c r="I1" s="82"/>
    </row>
    <row r="2" spans="1:9" x14ac:dyDescent="0.3">
      <c r="A2" s="84"/>
      <c r="B2" s="85"/>
      <c r="D2" s="121" t="s">
        <v>1</v>
      </c>
      <c r="E2" s="122">
        <f>FIB!ValueDate</f>
        <v>46112</v>
      </c>
      <c r="I2" s="82"/>
    </row>
    <row r="3" spans="1:9" x14ac:dyDescent="0.3">
      <c r="E3" s="79"/>
      <c r="F3" s="79"/>
      <c r="G3" s="79"/>
      <c r="H3" s="86"/>
      <c r="I3" s="82"/>
    </row>
    <row r="4" spans="1:9" x14ac:dyDescent="0.3">
      <c r="A4" s="108" t="s">
        <v>336</v>
      </c>
      <c r="B4" s="108"/>
      <c r="C4" s="108"/>
      <c r="F4" s="79"/>
      <c r="G4" s="79"/>
      <c r="I4" s="82"/>
    </row>
    <row r="5" spans="1:9" x14ac:dyDescent="0.3">
      <c r="I5" s="82"/>
    </row>
    <row r="6" spans="1:9" x14ac:dyDescent="0.3">
      <c r="A6" s="110" t="s">
        <v>3</v>
      </c>
      <c r="B6" s="110" t="s">
        <v>4</v>
      </c>
      <c r="C6" s="123" t="s">
        <v>6</v>
      </c>
      <c r="D6" s="136" t="s">
        <v>337</v>
      </c>
      <c r="E6" s="111" t="s">
        <v>7</v>
      </c>
      <c r="F6" s="89" t="s">
        <v>10</v>
      </c>
      <c r="G6" s="91" t="s">
        <v>11</v>
      </c>
    </row>
    <row r="7" spans="1:9" customFormat="1" x14ac:dyDescent="0.3">
      <c r="A7" s="24"/>
      <c r="B7" s="24" t="s">
        <v>71</v>
      </c>
      <c r="C7" s="30" t="s">
        <v>69</v>
      </c>
      <c r="D7" s="137"/>
      <c r="E7" s="21" t="s">
        <v>14</v>
      </c>
      <c r="F7" s="22" t="s">
        <v>7</v>
      </c>
      <c r="G7" s="23">
        <v>100</v>
      </c>
    </row>
    <row r="8" spans="1:9" customFormat="1" ht="2.25" customHeight="1" x14ac:dyDescent="0.25">
      <c r="A8" s="38"/>
      <c r="B8" s="52"/>
      <c r="C8" s="53"/>
      <c r="D8" s="29"/>
      <c r="E8" s="44"/>
      <c r="F8" s="43"/>
      <c r="G8" s="45"/>
    </row>
    <row r="9" spans="1:9" customFormat="1" ht="2.25" customHeight="1" x14ac:dyDescent="0.25">
      <c r="A9" s="38"/>
      <c r="B9" s="52"/>
      <c r="C9" s="53"/>
      <c r="D9" s="29"/>
      <c r="E9" s="44"/>
      <c r="F9" s="43"/>
      <c r="G9" s="45"/>
    </row>
    <row r="10" spans="1:9" s="16" customFormat="1" ht="14.5" x14ac:dyDescent="0.35">
      <c r="A10" s="69" t="s">
        <v>338</v>
      </c>
      <c r="B10" s="55">
        <v>5000000</v>
      </c>
      <c r="C10" s="56">
        <v>2E-3</v>
      </c>
      <c r="D10" s="57">
        <v>46043</v>
      </c>
      <c r="E10" s="57">
        <v>46134</v>
      </c>
      <c r="F10" s="56">
        <v>7.3099999999999999E-4</v>
      </c>
      <c r="G10" s="63">
        <v>99.995593999999997</v>
      </c>
      <c r="H10" s="39"/>
    </row>
    <row r="11" spans="1:9" s="16" customFormat="1" ht="14.5" x14ac:dyDescent="0.35">
      <c r="A11" s="69" t="s">
        <v>338</v>
      </c>
      <c r="B11" s="55">
        <v>10000000</v>
      </c>
      <c r="C11" s="56">
        <v>4.4999999999999997E-3</v>
      </c>
      <c r="D11" s="57">
        <v>45952</v>
      </c>
      <c r="E11" s="57">
        <v>46133</v>
      </c>
      <c r="F11" s="56">
        <v>6.9800000000000005E-4</v>
      </c>
      <c r="G11" s="63">
        <v>99.995984000000007</v>
      </c>
      <c r="H11" s="39"/>
    </row>
    <row r="12" spans="1:9" s="16" customFormat="1" ht="14.5" x14ac:dyDescent="0.35">
      <c r="A12" s="69" t="s">
        <v>338</v>
      </c>
      <c r="B12" s="55">
        <v>10000000</v>
      </c>
      <c r="C12" s="56">
        <v>1.14E-2</v>
      </c>
      <c r="D12" s="57">
        <v>45770</v>
      </c>
      <c r="E12" s="57">
        <v>46134</v>
      </c>
      <c r="F12" s="56">
        <v>7.3099999999999999E-4</v>
      </c>
      <c r="G12" s="63">
        <v>99.995593999999997</v>
      </c>
      <c r="H12" s="39"/>
    </row>
    <row r="13" spans="1:9" s="16" customFormat="1" ht="14.5" x14ac:dyDescent="0.35">
      <c r="A13" s="69" t="s">
        <v>339</v>
      </c>
      <c r="B13" s="55">
        <v>30000000</v>
      </c>
      <c r="C13" s="56">
        <v>1.14E-2</v>
      </c>
      <c r="D13" s="57">
        <v>45784</v>
      </c>
      <c r="E13" s="57">
        <v>46148</v>
      </c>
      <c r="F13" s="56">
        <v>1.08E-3</v>
      </c>
      <c r="G13" s="63">
        <v>99.989349000000004</v>
      </c>
      <c r="H13" s="39"/>
    </row>
    <row r="14" spans="1:9" s="16" customFormat="1" ht="14.5" x14ac:dyDescent="0.35">
      <c r="A14" s="69" t="s">
        <v>339</v>
      </c>
      <c r="B14" s="55">
        <v>15000000</v>
      </c>
      <c r="C14" s="56">
        <v>1.1900000000000001E-2</v>
      </c>
      <c r="D14" s="57">
        <v>45791</v>
      </c>
      <c r="E14" s="57">
        <v>46148</v>
      </c>
      <c r="F14" s="56">
        <v>1.08E-3</v>
      </c>
      <c r="G14" s="63">
        <v>99.989349000000004</v>
      </c>
      <c r="H14" s="39"/>
    </row>
    <row r="15" spans="1:9" s="16" customFormat="1" ht="14.5" x14ac:dyDescent="0.35">
      <c r="A15" s="69" t="s">
        <v>339</v>
      </c>
      <c r="B15" s="55">
        <v>10000000</v>
      </c>
      <c r="C15" s="56">
        <v>4.4999999999999997E-3</v>
      </c>
      <c r="D15" s="57">
        <v>45980</v>
      </c>
      <c r="E15" s="57">
        <v>46148</v>
      </c>
      <c r="F15" s="56">
        <v>1.08E-3</v>
      </c>
      <c r="G15" s="63">
        <v>99.989349000000004</v>
      </c>
      <c r="H15" s="39"/>
    </row>
    <row r="16" spans="1:9" s="16" customFormat="1" ht="14.5" x14ac:dyDescent="0.35">
      <c r="A16" s="69" t="s">
        <v>339</v>
      </c>
      <c r="B16" s="55">
        <v>5000000</v>
      </c>
      <c r="C16" s="56">
        <v>4.4999999999999997E-3</v>
      </c>
      <c r="D16" s="57">
        <v>45994</v>
      </c>
      <c r="E16" s="57">
        <v>46148</v>
      </c>
      <c r="F16" s="56">
        <v>1.08E-3</v>
      </c>
      <c r="G16" s="63">
        <v>99.989349000000004</v>
      </c>
      <c r="H16" s="39"/>
    </row>
    <row r="17" spans="1:8" s="16" customFormat="1" ht="14.5" x14ac:dyDescent="0.35">
      <c r="A17" s="69" t="s">
        <v>339</v>
      </c>
      <c r="B17" s="55">
        <v>5000000</v>
      </c>
      <c r="C17" s="56">
        <v>4.4999999999999997E-3</v>
      </c>
      <c r="D17" s="57">
        <v>45994</v>
      </c>
      <c r="E17" s="57">
        <v>46148</v>
      </c>
      <c r="F17" s="56">
        <v>1.08E-3</v>
      </c>
      <c r="G17" s="63">
        <v>99.989349000000004</v>
      </c>
      <c r="H17" s="39"/>
    </row>
    <row r="18" spans="1:8" s="16" customFormat="1" ht="14.5" x14ac:dyDescent="0.35">
      <c r="A18" s="69" t="s">
        <v>340</v>
      </c>
      <c r="B18" s="55">
        <v>30000000</v>
      </c>
      <c r="C18" s="56">
        <v>1.15E-2</v>
      </c>
      <c r="D18" s="57">
        <v>45875</v>
      </c>
      <c r="E18" s="57">
        <v>46239</v>
      </c>
      <c r="F18" s="56">
        <v>3.0279999999999999E-3</v>
      </c>
      <c r="G18" s="63">
        <v>99.894752999999994</v>
      </c>
      <c r="H18" s="39"/>
    </row>
    <row r="19" spans="1:8" s="16" customFormat="1" ht="14.5" x14ac:dyDescent="0.35">
      <c r="A19" s="69" t="s">
        <v>340</v>
      </c>
      <c r="B19" s="55">
        <v>14000000</v>
      </c>
      <c r="C19" s="56">
        <v>4.4999999999999997E-3</v>
      </c>
      <c r="D19" s="57">
        <v>46064</v>
      </c>
      <c r="E19" s="57">
        <v>46239</v>
      </c>
      <c r="F19" s="56">
        <v>3.0279999999999999E-3</v>
      </c>
      <c r="G19" s="63">
        <v>99.894752999999994</v>
      </c>
      <c r="H19" s="39"/>
    </row>
    <row r="20" spans="1:8" s="16" customFormat="1" ht="14.5" x14ac:dyDescent="0.35">
      <c r="A20" s="69" t="s">
        <v>340</v>
      </c>
      <c r="B20" s="55">
        <v>5000000</v>
      </c>
      <c r="C20" s="56">
        <v>4.4999999999999997E-3</v>
      </c>
      <c r="D20" s="57">
        <v>46064</v>
      </c>
      <c r="E20" s="57">
        <v>46239</v>
      </c>
      <c r="F20" s="56">
        <v>3.0279999999999999E-3</v>
      </c>
      <c r="G20" s="63">
        <v>99.894752999999994</v>
      </c>
      <c r="H20" s="39"/>
    </row>
    <row r="21" spans="1:8" s="16" customFormat="1" ht="14.5" x14ac:dyDescent="0.35">
      <c r="A21" s="69" t="s">
        <v>340</v>
      </c>
      <c r="B21" s="55">
        <v>10000000</v>
      </c>
      <c r="C21" s="56">
        <v>4.4999999999999997E-3</v>
      </c>
      <c r="D21" s="57">
        <v>46078</v>
      </c>
      <c r="E21" s="57">
        <v>46239</v>
      </c>
      <c r="F21" s="56">
        <v>3.0279999999999999E-3</v>
      </c>
      <c r="G21" s="63">
        <v>99.894752999999994</v>
      </c>
      <c r="H21" s="39"/>
    </row>
    <row r="22" spans="1:8" s="16" customFormat="1" ht="14.5" x14ac:dyDescent="0.35">
      <c r="A22" s="69" t="s">
        <v>341</v>
      </c>
      <c r="B22" s="55">
        <v>20000000</v>
      </c>
      <c r="C22" s="56">
        <v>1.1299999999999999E-2</v>
      </c>
      <c r="D22" s="57">
        <v>45903</v>
      </c>
      <c r="E22" s="57">
        <v>46267</v>
      </c>
      <c r="F22" s="56">
        <v>3.8059999999999999E-3</v>
      </c>
      <c r="G22" s="63">
        <v>99.838635999999994</v>
      </c>
      <c r="H22" s="39"/>
    </row>
    <row r="23" spans="1:8" s="16" customFormat="1" ht="14.5" x14ac:dyDescent="0.35">
      <c r="A23" s="69" t="s">
        <v>341</v>
      </c>
      <c r="B23" s="55">
        <v>20000000</v>
      </c>
      <c r="C23" s="56">
        <v>1.1299999999999999E-2</v>
      </c>
      <c r="D23" s="57">
        <v>45938</v>
      </c>
      <c r="E23" s="57">
        <v>46267</v>
      </c>
      <c r="F23" s="56">
        <v>3.8059999999999999E-3</v>
      </c>
      <c r="G23" s="63">
        <v>99.838635999999994</v>
      </c>
      <c r="H23" s="39"/>
    </row>
    <row r="24" spans="1:8" s="16" customFormat="1" ht="14.5" x14ac:dyDescent="0.35">
      <c r="A24" s="69" t="s">
        <v>342</v>
      </c>
      <c r="B24" s="55">
        <v>30000000</v>
      </c>
      <c r="C24" s="56">
        <v>1.1299999999999999E-2</v>
      </c>
      <c r="D24" s="57">
        <v>45952</v>
      </c>
      <c r="E24" s="57">
        <v>46316</v>
      </c>
      <c r="F24" s="56">
        <v>5.3930000000000002E-3</v>
      </c>
      <c r="G24" s="63">
        <v>99.699489</v>
      </c>
      <c r="H24" s="39"/>
    </row>
    <row r="25" spans="1:8" s="16" customFormat="1" ht="14.5" x14ac:dyDescent="0.35">
      <c r="A25" s="69" t="s">
        <v>342</v>
      </c>
      <c r="B25" s="55">
        <v>20000000</v>
      </c>
      <c r="C25" s="56">
        <v>1.12E-2</v>
      </c>
      <c r="D25" s="57">
        <v>45980</v>
      </c>
      <c r="E25" s="57">
        <v>46316</v>
      </c>
      <c r="F25" s="56">
        <v>5.3930000000000002E-3</v>
      </c>
      <c r="G25" s="63">
        <v>99.699489</v>
      </c>
      <c r="H25" s="39"/>
    </row>
    <row r="26" spans="1:8" s="16" customFormat="1" ht="14.5" x14ac:dyDescent="0.35">
      <c r="A26" s="69" t="s">
        <v>343</v>
      </c>
      <c r="B26" s="55">
        <v>5000000</v>
      </c>
      <c r="C26" s="56">
        <v>1.12E-2</v>
      </c>
      <c r="D26" s="57">
        <v>45994</v>
      </c>
      <c r="E26" s="57">
        <v>46358</v>
      </c>
      <c r="F26" s="56">
        <v>6.9569999999999996E-3</v>
      </c>
      <c r="G26" s="63">
        <v>99.533305999999996</v>
      </c>
      <c r="H26" s="39"/>
    </row>
    <row r="27" spans="1:8" s="16" customFormat="1" ht="14.5" x14ac:dyDescent="0.35">
      <c r="A27" s="69" t="s">
        <v>343</v>
      </c>
      <c r="B27" s="55">
        <v>20000000</v>
      </c>
      <c r="C27" s="56">
        <v>1.12E-2</v>
      </c>
      <c r="D27" s="57">
        <v>45994</v>
      </c>
      <c r="E27" s="57">
        <v>46358</v>
      </c>
      <c r="F27" s="56">
        <v>6.9569999999999996E-3</v>
      </c>
      <c r="G27" s="63">
        <v>99.533305999999996</v>
      </c>
      <c r="H27" s="39"/>
    </row>
    <row r="28" spans="1:8" s="16" customFormat="1" ht="14.5" x14ac:dyDescent="0.35">
      <c r="A28" s="69" t="s">
        <v>344</v>
      </c>
      <c r="B28" s="55">
        <v>5000000</v>
      </c>
      <c r="C28" s="56">
        <v>1.12E-2</v>
      </c>
      <c r="D28" s="57">
        <v>46043</v>
      </c>
      <c r="E28" s="57">
        <v>46407</v>
      </c>
      <c r="F28" s="56">
        <v>8.7810000000000006E-3</v>
      </c>
      <c r="G28" s="63">
        <v>99.295304000000002</v>
      </c>
      <c r="H28" s="39"/>
    </row>
    <row r="29" spans="1:8" s="16" customFormat="1" ht="14.5" x14ac:dyDescent="0.35">
      <c r="A29" s="69" t="s">
        <v>345</v>
      </c>
      <c r="B29" s="55">
        <v>20000000</v>
      </c>
      <c r="C29" s="56">
        <v>1.12E-2</v>
      </c>
      <c r="D29" s="57">
        <v>46064</v>
      </c>
      <c r="E29" s="57">
        <v>46428</v>
      </c>
      <c r="F29" s="56">
        <v>9.5619999999999993E-3</v>
      </c>
      <c r="G29" s="63">
        <v>99.178962999999996</v>
      </c>
      <c r="H29" s="39"/>
    </row>
    <row r="30" spans="1:8" s="16" customFormat="1" ht="14.5" x14ac:dyDescent="0.35">
      <c r="A30" s="69" t="s">
        <v>345</v>
      </c>
      <c r="B30" s="55">
        <v>5000000</v>
      </c>
      <c r="C30" s="56">
        <v>1.12E-2</v>
      </c>
      <c r="D30" s="57">
        <v>46064</v>
      </c>
      <c r="E30" s="57">
        <v>46428</v>
      </c>
      <c r="F30" s="56">
        <v>9.5619999999999993E-3</v>
      </c>
      <c r="G30" s="63">
        <v>99.178962999999996</v>
      </c>
      <c r="H30" s="39"/>
    </row>
    <row r="31" spans="1:8" s="16" customFormat="1" ht="14.5" x14ac:dyDescent="0.35">
      <c r="A31" s="69" t="s">
        <v>345</v>
      </c>
      <c r="B31" s="55">
        <v>20000000</v>
      </c>
      <c r="C31" s="56">
        <v>1.12E-2</v>
      </c>
      <c r="D31" s="57">
        <v>46078</v>
      </c>
      <c r="E31" s="57">
        <v>46428</v>
      </c>
      <c r="F31" s="56">
        <v>9.5619999999999993E-3</v>
      </c>
      <c r="G31" s="63">
        <v>99.178962999999996</v>
      </c>
      <c r="H31" s="39"/>
    </row>
    <row r="32" spans="1:8" s="16" customFormat="1" ht="14.5" x14ac:dyDescent="0.35">
      <c r="A32" s="69" t="s">
        <v>345</v>
      </c>
      <c r="B32" s="55">
        <v>10000000</v>
      </c>
      <c r="C32" s="56">
        <v>1.12E-2</v>
      </c>
      <c r="D32" s="57">
        <v>46078</v>
      </c>
      <c r="E32" s="57">
        <v>46428</v>
      </c>
      <c r="F32" s="56">
        <v>9.5619999999999993E-3</v>
      </c>
      <c r="G32" s="63">
        <v>99.178962999999996</v>
      </c>
      <c r="H32" s="39"/>
    </row>
    <row r="33" spans="1:9" x14ac:dyDescent="0.3">
      <c r="B33" s="124"/>
      <c r="C33" s="125"/>
      <c r="D33" s="126"/>
      <c r="E33" s="126"/>
      <c r="F33" s="125"/>
      <c r="G33" s="127"/>
      <c r="H33" s="128"/>
    </row>
    <row r="34" spans="1:9" x14ac:dyDescent="0.3">
      <c r="A34" s="80" t="s">
        <v>346</v>
      </c>
      <c r="I34" s="82"/>
    </row>
    <row r="35" spans="1:9" x14ac:dyDescent="0.3">
      <c r="A35" s="80" t="s">
        <v>157</v>
      </c>
    </row>
    <row r="36" spans="1:9" x14ac:dyDescent="0.3">
      <c r="A36" s="80" t="s">
        <v>158</v>
      </c>
    </row>
    <row r="37" spans="1:9" x14ac:dyDescent="0.3">
      <c r="A37" s="80" t="s">
        <v>58</v>
      </c>
    </row>
    <row r="38" spans="1:9" x14ac:dyDescent="0.3">
      <c r="A38" s="80" t="s">
        <v>159</v>
      </c>
      <c r="I38" s="82"/>
    </row>
    <row r="39" spans="1:9" x14ac:dyDescent="0.3">
      <c r="A39" s="80" t="s">
        <v>160</v>
      </c>
      <c r="I39" s="82"/>
    </row>
    <row r="40" spans="1:9" x14ac:dyDescent="0.3">
      <c r="H40" s="129"/>
      <c r="I40" s="82"/>
    </row>
    <row r="41" spans="1:9" x14ac:dyDescent="0.3">
      <c r="I41" s="82"/>
    </row>
  </sheetData>
  <sheetProtection algorithmName="SHA-512" hashValue="DE90fc1j1Ya/DBGXf3nQvPauuM0eekJHps8EgMTmziGjCWCDBcjOn7J1NzBNsWtSbmJro4ajxrmz/nASz2qwSw==" saltValue="Bvu21kNNVHgpXwOW+xdORA==" spinCount="100000" sheet="1" objects="1" scenarios="1"/>
  <sortState xmlns:xlrd2="http://schemas.microsoft.com/office/spreadsheetml/2017/richdata2" ref="A10:I32">
    <sortCondition ref="E10:E32"/>
    <sortCondition ref="A10:A32"/>
  </sortState>
  <mergeCells count="1">
    <mergeCell ref="D6:D7"/>
  </mergeCells>
  <pageMargins left="0.7" right="0.7" top="0.75" bottom="0.75" header="0.3" footer="0.3"/>
  <pageSetup paperSize="9" orientation="portrait" r:id="rId1"/>
  <headerFooter>
    <oddFooter>&amp;C_x000D_&amp;1#&amp;"Calibri"&amp;10&amp;KFF0000 Internal Use</oddFooter>
  </headerFooter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A1:L21"/>
  <sheetViews>
    <sheetView workbookViewId="0">
      <pane ySplit="8" topLeftCell="A9" activePane="bottomLeft" state="frozen"/>
      <selection activeCell="F108" sqref="F108"/>
      <selection pane="bottomLeft" activeCell="E21" sqref="E21"/>
    </sheetView>
  </sheetViews>
  <sheetFormatPr defaultColWidth="8.7265625" defaultRowHeight="13" x14ac:dyDescent="0.3"/>
  <cols>
    <col min="1" max="1" width="16.54296875" style="80" customWidth="1"/>
    <col min="2" max="2" width="15.26953125" style="80" bestFit="1" customWidth="1"/>
    <col min="3" max="3" width="13.54296875" style="80" customWidth="1"/>
    <col min="4" max="4" width="14.26953125" style="80" customWidth="1"/>
    <col min="5" max="5" width="17" style="80" customWidth="1"/>
    <col min="6" max="6" width="20" style="80" customWidth="1"/>
    <col min="7" max="7" width="15.81640625" style="80" customWidth="1"/>
    <col min="8" max="8" width="14.453125" style="80" customWidth="1"/>
    <col min="9" max="9" width="11.26953125" style="80" customWidth="1"/>
    <col min="10" max="10" width="10.453125" style="81" bestFit="1" customWidth="1"/>
    <col min="11" max="11" width="8.453125" style="82" customWidth="1"/>
    <col min="12" max="16384" width="8.7265625" style="80"/>
  </cols>
  <sheetData>
    <row r="1" spans="1:11" x14ac:dyDescent="0.3">
      <c r="A1" s="79" t="s">
        <v>0</v>
      </c>
      <c r="B1" s="79"/>
      <c r="C1" s="79"/>
      <c r="D1" s="79"/>
      <c r="E1" s="79"/>
      <c r="F1" s="79"/>
      <c r="H1" s="79"/>
      <c r="I1" s="81"/>
    </row>
    <row r="2" spans="1:11" x14ac:dyDescent="0.3">
      <c r="B2" s="79" t="s">
        <v>1</v>
      </c>
      <c r="C2" s="83">
        <f>ValueDateHA</f>
        <v>46112</v>
      </c>
      <c r="D2" s="79"/>
      <c r="E2" s="84"/>
      <c r="F2" s="85"/>
      <c r="H2" s="81"/>
      <c r="I2" s="81"/>
      <c r="K2" s="80"/>
    </row>
    <row r="3" spans="1:11" ht="6" customHeight="1" x14ac:dyDescent="0.3">
      <c r="D3" s="79"/>
      <c r="E3" s="79"/>
      <c r="F3" s="79"/>
      <c r="H3" s="79"/>
      <c r="I3" s="81"/>
    </row>
    <row r="4" spans="1:11" x14ac:dyDescent="0.3">
      <c r="A4" s="108" t="s">
        <v>347</v>
      </c>
      <c r="C4" s="79"/>
      <c r="E4" s="79"/>
      <c r="F4" s="79"/>
      <c r="H4" s="79"/>
      <c r="I4" s="81"/>
    </row>
    <row r="5" spans="1:11" ht="5.25" customHeight="1" x14ac:dyDescent="0.3"/>
    <row r="6" spans="1:11" ht="14.5" x14ac:dyDescent="0.35">
      <c r="A6" s="88" t="s">
        <v>3</v>
      </c>
      <c r="B6" s="89" t="s">
        <v>4</v>
      </c>
      <c r="C6" s="90" t="s">
        <v>5</v>
      </c>
      <c r="D6" s="90" t="s">
        <v>6</v>
      </c>
      <c r="E6" s="89" t="s">
        <v>7</v>
      </c>
      <c r="F6" s="89" t="s">
        <v>8</v>
      </c>
      <c r="G6" s="89" t="s">
        <v>9</v>
      </c>
      <c r="H6" s="89" t="s">
        <v>10</v>
      </c>
      <c r="I6" s="91" t="s">
        <v>11</v>
      </c>
      <c r="K6" s="92"/>
    </row>
    <row r="7" spans="1:11" ht="14.5" x14ac:dyDescent="0.35">
      <c r="A7" s="93"/>
      <c r="B7" s="94" t="s">
        <v>71</v>
      </c>
      <c r="C7" s="94" t="s">
        <v>63</v>
      </c>
      <c r="D7" s="94" t="s">
        <v>14</v>
      </c>
      <c r="E7" s="94" t="s">
        <v>14</v>
      </c>
      <c r="F7" s="94" t="s">
        <v>14</v>
      </c>
      <c r="G7" s="94" t="s">
        <v>14</v>
      </c>
      <c r="H7" s="94" t="s">
        <v>7</v>
      </c>
      <c r="I7" s="95">
        <v>100</v>
      </c>
      <c r="K7" s="96"/>
    </row>
    <row r="8" spans="1:11" ht="0.75" customHeight="1" x14ac:dyDescent="0.3">
      <c r="A8" s="130"/>
      <c r="B8" s="98"/>
      <c r="C8" s="99"/>
      <c r="D8" s="100"/>
      <c r="E8" s="101"/>
      <c r="F8" s="102"/>
      <c r="G8" s="101"/>
      <c r="H8" s="101"/>
      <c r="I8" s="103"/>
    </row>
    <row r="9" spans="1:11" ht="14.5" x14ac:dyDescent="0.35">
      <c r="A9" s="132" t="s">
        <v>348</v>
      </c>
      <c r="B9" s="55">
        <v>25000000</v>
      </c>
      <c r="C9" s="65">
        <v>6.25E-2</v>
      </c>
      <c r="D9" s="77">
        <v>43936</v>
      </c>
      <c r="E9" s="66">
        <v>49414</v>
      </c>
      <c r="F9" s="67">
        <v>45945</v>
      </c>
      <c r="G9" s="68">
        <v>46127</v>
      </c>
      <c r="H9" s="56">
        <v>3.5491000000000002E-2</v>
      </c>
      <c r="I9" s="63">
        <v>120.731359</v>
      </c>
      <c r="J9" s="104"/>
      <c r="K9" s="105"/>
    </row>
    <row r="10" spans="1:11" ht="14.5" x14ac:dyDescent="0.35">
      <c r="A10" s="132" t="s">
        <v>349</v>
      </c>
      <c r="B10" s="55">
        <v>65000000</v>
      </c>
      <c r="C10" s="65">
        <v>6.7500000000000004E-2</v>
      </c>
      <c r="D10" s="77">
        <v>43936</v>
      </c>
      <c r="E10" s="66">
        <v>51241</v>
      </c>
      <c r="F10" s="67">
        <v>45945</v>
      </c>
      <c r="G10" s="68">
        <v>46127</v>
      </c>
      <c r="H10" s="56">
        <v>4.1026E-2</v>
      </c>
      <c r="I10" s="63">
        <v>128.042205</v>
      </c>
      <c r="J10" s="104"/>
      <c r="K10" s="105"/>
    </row>
    <row r="12" spans="1:11" x14ac:dyDescent="0.3">
      <c r="A12" s="80" t="s">
        <v>55</v>
      </c>
      <c r="J12" s="80"/>
      <c r="K12" s="80"/>
    </row>
    <row r="13" spans="1:11" x14ac:dyDescent="0.3">
      <c r="A13" s="80" t="s">
        <v>157</v>
      </c>
      <c r="J13" s="80"/>
      <c r="K13" s="80"/>
    </row>
    <row r="14" spans="1:11" x14ac:dyDescent="0.3">
      <c r="A14" s="80" t="s">
        <v>158</v>
      </c>
      <c r="J14" s="80"/>
      <c r="K14" s="80"/>
    </row>
    <row r="15" spans="1:11" x14ac:dyDescent="0.3">
      <c r="A15" s="80" t="s">
        <v>58</v>
      </c>
      <c r="I15" s="81"/>
    </row>
    <row r="16" spans="1:11" x14ac:dyDescent="0.3">
      <c r="A16" s="80" t="s">
        <v>159</v>
      </c>
      <c r="I16" s="81"/>
    </row>
    <row r="17" spans="1:12" x14ac:dyDescent="0.3">
      <c r="A17" s="80" t="s">
        <v>160</v>
      </c>
      <c r="I17" s="81"/>
    </row>
    <row r="19" spans="1:12" x14ac:dyDescent="0.3">
      <c r="F19" s="106"/>
      <c r="J19" s="107"/>
    </row>
    <row r="21" spans="1:12" x14ac:dyDescent="0.3">
      <c r="H21" s="107"/>
      <c r="J21" s="82"/>
      <c r="L21" s="82"/>
    </row>
  </sheetData>
  <sheetProtection algorithmName="SHA-512" hashValue="RhkKRGtyLkrOAWX7SX3dB6i0+zRX2U26fkVV7nXNX7yJ9boLJjBo9tWxDhHEi0x3NAjzsf+JtvgkgjSj6vvsTA==" saltValue="HbVS674S2xcmn40e08XdOA==" spinCount="100000" sheet="1" objects="1" scenarios="1"/>
  <printOptions horizontalCentered="1"/>
  <pageMargins left="0.25" right="0.25" top="0.75" bottom="0.75" header="0.3" footer="0.3"/>
  <pageSetup paperSize="9" scale="90" fitToHeight="0" orientation="portrait" r:id="rId1"/>
  <headerFooter alignWithMargins="0">
    <oddFooter>&amp;CPage &amp;P_x000D_&amp;1#&amp;"Calibri"&amp;10&amp;KFF0000 Internal Use</oddFooter>
  </headerFooter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dimension ref="A1:J15"/>
  <sheetViews>
    <sheetView tabSelected="1" workbookViewId="0">
      <selection activeCell="H17" sqref="H17"/>
    </sheetView>
  </sheetViews>
  <sheetFormatPr defaultColWidth="8.7265625" defaultRowHeight="13" x14ac:dyDescent="0.3"/>
  <cols>
    <col min="1" max="1" width="13.1796875" style="80" customWidth="1"/>
    <col min="2" max="2" width="14.54296875" style="80" bestFit="1" customWidth="1"/>
    <col min="3" max="3" width="10.26953125" style="80" bestFit="1" customWidth="1"/>
    <col min="4" max="4" width="14.54296875" style="80" customWidth="1"/>
    <col min="5" max="5" width="16.81640625" style="80" customWidth="1"/>
    <col min="6" max="6" width="15.81640625" style="80" customWidth="1"/>
    <col min="7" max="7" width="18.453125" style="80" customWidth="1"/>
    <col min="8" max="8" width="8.81640625" style="80" bestFit="1" customWidth="1"/>
    <col min="9" max="9" width="10.26953125" style="80" bestFit="1" customWidth="1"/>
    <col min="10" max="16384" width="8.7265625" style="80"/>
  </cols>
  <sheetData>
    <row r="1" spans="1:10" x14ac:dyDescent="0.3">
      <c r="A1" s="79" t="s">
        <v>0</v>
      </c>
      <c r="B1" s="79"/>
      <c r="C1" s="79"/>
      <c r="D1" s="79"/>
      <c r="E1" s="79"/>
      <c r="F1" s="79"/>
      <c r="H1" s="79"/>
      <c r="I1" s="81"/>
      <c r="J1" s="81"/>
    </row>
    <row r="2" spans="1:10" x14ac:dyDescent="0.3">
      <c r="B2" s="79" t="s">
        <v>1</v>
      </c>
      <c r="C2" s="83">
        <f>ValueDateFDB</f>
        <v>46112</v>
      </c>
      <c r="D2" s="79"/>
      <c r="E2" s="84"/>
      <c r="F2" s="85"/>
      <c r="H2" s="81"/>
      <c r="I2" s="81"/>
      <c r="J2" s="81"/>
    </row>
    <row r="3" spans="1:10" x14ac:dyDescent="0.3">
      <c r="D3" s="79"/>
      <c r="E3" s="79"/>
      <c r="F3" s="79"/>
      <c r="H3" s="79"/>
      <c r="I3" s="81"/>
      <c r="J3" s="81"/>
    </row>
    <row r="4" spans="1:10" x14ac:dyDescent="0.3">
      <c r="A4" s="108" t="s">
        <v>350</v>
      </c>
      <c r="C4" s="79"/>
      <c r="E4" s="79"/>
      <c r="F4" s="79"/>
      <c r="H4" s="79"/>
      <c r="I4" s="81"/>
      <c r="J4" s="81"/>
    </row>
    <row r="5" spans="1:10" x14ac:dyDescent="0.3">
      <c r="J5" s="81"/>
    </row>
    <row r="6" spans="1:10" ht="14.5" x14ac:dyDescent="0.35">
      <c r="A6" s="88" t="s">
        <v>3</v>
      </c>
      <c r="B6" s="89" t="s">
        <v>4</v>
      </c>
      <c r="C6" s="90" t="s">
        <v>5</v>
      </c>
      <c r="D6" s="90" t="s">
        <v>6</v>
      </c>
      <c r="E6" s="89" t="s">
        <v>7</v>
      </c>
      <c r="F6" s="89" t="s">
        <v>8</v>
      </c>
      <c r="G6" s="89" t="s">
        <v>9</v>
      </c>
      <c r="H6" s="89" t="s">
        <v>10</v>
      </c>
      <c r="I6" s="91" t="s">
        <v>11</v>
      </c>
      <c r="J6" s="81"/>
    </row>
    <row r="7" spans="1:10" ht="14.5" x14ac:dyDescent="0.35">
      <c r="A7" s="93"/>
      <c r="B7" s="94" t="s">
        <v>71</v>
      </c>
      <c r="C7" s="94" t="s">
        <v>63</v>
      </c>
      <c r="D7" s="94" t="s">
        <v>14</v>
      </c>
      <c r="E7" s="94" t="s">
        <v>14</v>
      </c>
      <c r="F7" s="94" t="s">
        <v>14</v>
      </c>
      <c r="G7" s="94" t="s">
        <v>14</v>
      </c>
      <c r="H7" s="94" t="s">
        <v>7</v>
      </c>
      <c r="I7" s="95">
        <v>100</v>
      </c>
      <c r="J7" s="81"/>
    </row>
    <row r="8" spans="1:10" ht="14.5" x14ac:dyDescent="0.35">
      <c r="A8" s="131" t="s">
        <v>351</v>
      </c>
      <c r="B8" s="55">
        <v>5000000</v>
      </c>
      <c r="C8" s="65">
        <v>0.01</v>
      </c>
      <c r="D8" s="77">
        <v>45238</v>
      </c>
      <c r="E8" s="66">
        <v>46334</v>
      </c>
      <c r="F8" s="67">
        <v>45969</v>
      </c>
      <c r="G8" s="68">
        <v>46150</v>
      </c>
      <c r="H8" s="56">
        <v>6.0629999999999998E-3</v>
      </c>
      <c r="I8" s="63">
        <v>100.237257</v>
      </c>
      <c r="J8" s="104"/>
    </row>
    <row r="9" spans="1:10" ht="14.5" x14ac:dyDescent="0.35">
      <c r="A9" s="131" t="s">
        <v>352</v>
      </c>
      <c r="B9" s="55">
        <v>15000000</v>
      </c>
      <c r="C9" s="65">
        <v>4.2000000000000003E-2</v>
      </c>
      <c r="D9" s="77">
        <v>45238</v>
      </c>
      <c r="E9" s="66">
        <v>50717</v>
      </c>
      <c r="F9" s="67">
        <v>45969</v>
      </c>
      <c r="G9" s="68">
        <v>46150</v>
      </c>
      <c r="H9" s="56">
        <v>4.0307999999999997E-2</v>
      </c>
      <c r="I9" s="63">
        <v>101.65587600000001</v>
      </c>
      <c r="J9" s="104"/>
    </row>
    <row r="10" spans="1:10" x14ac:dyDescent="0.3">
      <c r="J10" s="81"/>
    </row>
    <row r="11" spans="1:10" x14ac:dyDescent="0.3">
      <c r="A11" s="80" t="s">
        <v>55</v>
      </c>
    </row>
    <row r="12" spans="1:10" x14ac:dyDescent="0.3">
      <c r="A12" s="80" t="s">
        <v>157</v>
      </c>
    </row>
    <row r="13" spans="1:10" x14ac:dyDescent="0.3">
      <c r="A13" s="80" t="s">
        <v>158</v>
      </c>
    </row>
    <row r="14" spans="1:10" x14ac:dyDescent="0.3">
      <c r="A14" s="80" t="s">
        <v>58</v>
      </c>
      <c r="I14" s="81"/>
      <c r="J14" s="81"/>
    </row>
    <row r="15" spans="1:10" x14ac:dyDescent="0.3">
      <c r="A15" s="80" t="s">
        <v>159</v>
      </c>
      <c r="I15" s="81"/>
      <c r="J15" s="81"/>
    </row>
  </sheetData>
  <sheetProtection algorithmName="SHA-512" hashValue="Ze52VW9sLBGaYCyOOEbYSzOIZGYCHt29ftgmJy8b2sb8TERAU+6+QlUQPeBp0gzAnauqMa4bXdblRy9u8J/hnA==" saltValue="X5CsEh9XZIxGilUpkBWrQA==" spinCount="100000" sheet="1" objects="1" scenarios="1"/>
  <pageMargins left="0.7" right="0.7" top="0.75" bottom="0.75" header="0.3" footer="0.3"/>
  <headerFooter>
    <oddFooter>&amp;C_x000D_&amp;1#&amp;"Calibri"&amp;10&amp;KFF0000 Internal Use</oddFooter>
  </headerFooter>
  <drawing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_rels/item4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4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34F294794A76F844829CD01FDDB4C4A7" ma:contentTypeVersion="17" ma:contentTypeDescription="Create a new document." ma:contentTypeScope="" ma:versionID="599d6fa61a33ee1f3c13255a8a9a5d6e">
  <xsd:schema xmlns:xsd="http://www.w3.org/2001/XMLSchema" xmlns:xs="http://www.w3.org/2001/XMLSchema" xmlns:p="http://schemas.microsoft.com/office/2006/metadata/properties" xmlns:ns2="59e994ae-3e8b-4383-9895-0ddc7380064f" xmlns:ns3="1a5f6cb5-2fde-4c60-8e49-ffefd3c87f61" targetNamespace="http://schemas.microsoft.com/office/2006/metadata/properties" ma:root="true" ma:fieldsID="2e9f90415b495d77a706149c37182905" ns2:_="" ns3:_="">
    <xsd:import namespace="59e994ae-3e8b-4383-9895-0ddc7380064f"/>
    <xsd:import namespace="1a5f6cb5-2fde-4c60-8e49-ffefd3c87f61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ObjectDetectorVersions" minOccurs="0"/>
                <xsd:element ref="ns2:lcf76f155ced4ddcb4097134ff3c332f" minOccurs="0"/>
                <xsd:element ref="ns3:TaxCatchAll" minOccurs="0"/>
                <xsd:element ref="ns2:MediaServiceDateTaken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LengthInSeconds" minOccurs="0"/>
                <xsd:element ref="ns2:SentOn" minOccurs="0"/>
                <xsd:element ref="ns2:Trigger" minOccurs="0"/>
                <xsd:element ref="ns2:Bank" minOccurs="0"/>
                <xsd:element ref="ns2:TotalInterest" minOccurs="0"/>
                <xsd:element ref="ns2:Statu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59e994ae-3e8b-4383-9895-0ddc7380064f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ObjectDetectorVersions" ma:index="11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lcf76f155ced4ddcb4097134ff3c332f" ma:index="13" nillable="true" ma:taxonomy="true" ma:internalName="lcf76f155ced4ddcb4097134ff3c332f" ma:taxonomyFieldName="MediaServiceImageTags" ma:displayName="Image Tags" ma:readOnly="false" ma:fieldId="{5cf76f15-5ced-4ddc-b409-7134ff3c332f}" ma:taxonomyMulti="true" ma:sspId="797f3518-f886-4c26-bda9-12340754eafe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DateTaken" ma:index="15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CR" ma:index="16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7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8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9" nillable="true" ma:displayName="MediaLengthInSeconds" ma:hidden="true" ma:internalName="MediaLengthInSeconds" ma:readOnly="true">
      <xsd:simpleType>
        <xsd:restriction base="dms:Unknown"/>
      </xsd:simpleType>
    </xsd:element>
    <xsd:element name="SentOn" ma:index="20" nillable="true" ma:displayName="SentOn" ma:format="DateTime" ma:internalName="SentOn">
      <xsd:simpleType>
        <xsd:restriction base="dms:DateTime"/>
      </xsd:simpleType>
    </xsd:element>
    <xsd:element name="Trigger" ma:index="21" nillable="true" ma:displayName="Trigger" ma:default="0" ma:format="Dropdown" ma:internalName="Trigger">
      <xsd:simpleType>
        <xsd:restriction base="dms:Boolean"/>
      </xsd:simpleType>
    </xsd:element>
    <xsd:element name="Bank" ma:index="22" nillable="true" ma:displayName="Bank" ma:format="Dropdown" ma:internalName="Bank">
      <xsd:simpleType>
        <xsd:restriction base="dms:Text">
          <xsd:maxLength value="255"/>
        </xsd:restriction>
      </xsd:simpleType>
    </xsd:element>
    <xsd:element name="TotalInterest" ma:index="23" nillable="true" ma:displayName="Total Interest" ma:format="Dropdown" ma:internalName="TotalInterest" ma:percentage="FALSE">
      <xsd:simpleType>
        <xsd:restriction base="dms:Number"/>
      </xsd:simpleType>
    </xsd:element>
    <xsd:element name="Status" ma:index="24" nillable="true" ma:displayName="Status" ma:default="Pending" ma:format="Dropdown" ma:internalName="Status">
      <xsd:simpleType>
        <xsd:restriction base="dms:Choice">
          <xsd:enumeration value="Sent "/>
          <xsd:enumeration value="Pending"/>
        </xsd:restriction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1a5f6cb5-2fde-4c60-8e49-ffefd3c87f61" elementFormDefault="qualified">
    <xsd:import namespace="http://schemas.microsoft.com/office/2006/documentManagement/types"/>
    <xsd:import namespace="http://schemas.microsoft.com/office/infopath/2007/PartnerControls"/>
    <xsd:element name="TaxCatchAll" ma:index="14" nillable="true" ma:displayName="Taxonomy Catch All Column" ma:hidden="true" ma:list="{8d86b9be-d353-4709-a91d-28b081ad84ca}" ma:internalName="TaxCatchAll" ma:showField="CatchAllData" ma:web="1a5f6cb5-2fde-4c60-8e49-ffefd3c87f61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��
</file>

<file path=customXml/item4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1a5f6cb5-2fde-4c60-8e49-ffefd3c87f61" xsi:nil="true"/>
    <lcf76f155ced4ddcb4097134ff3c332f xmlns="59e994ae-3e8b-4383-9895-0ddc7380064f">
      <Terms xmlns="http://schemas.microsoft.com/office/infopath/2007/PartnerControls"/>
    </lcf76f155ced4ddcb4097134ff3c332f>
    <SentOn xmlns="59e994ae-3e8b-4383-9895-0ddc7380064f" xsi:nil="true"/>
    <Bank xmlns="59e994ae-3e8b-4383-9895-0ddc7380064f" xsi:nil="true"/>
    <Trigger xmlns="59e994ae-3e8b-4383-9895-0ddc7380064f">false</Trigger>
    <TotalInterest xmlns="59e994ae-3e8b-4383-9895-0ddc7380064f" xsi:nil="true"/>
    <Status xmlns="59e994ae-3e8b-4383-9895-0ddc7380064f">Pending</Status>
  </documentManagement>
</p:properties>
</file>

<file path=customXml/itemProps1.xml><?xml version="1.0" encoding="utf-8"?>
<ds:datastoreItem xmlns:ds="http://schemas.openxmlformats.org/officeDocument/2006/customXml" ds:itemID="{0577F040-CA8E-499D-9862-9FF8A3E7835D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CFF5DF70-C157-42D4-8FD9-60B6E606ABC5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59e994ae-3e8b-4383-9895-0ddc7380064f"/>
    <ds:schemaRef ds:uri="1a5f6cb5-2fde-4c60-8e49-ffefd3c87f61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C7D4FCCC-69FD-4655-AEFF-00C9C8CEBD30}">
  <ds:schemaRefs>
    <ds:schemaRef ds:uri="http://schemas.microsoft.com/DataMashup"/>
  </ds:schemaRefs>
</ds:datastoreItem>
</file>

<file path=customXml/itemProps4.xml><?xml version="1.0" encoding="utf-8"?>
<ds:datastoreItem xmlns:ds="http://schemas.openxmlformats.org/officeDocument/2006/customXml" ds:itemID="{C24012B5-CB19-4BD5-8A49-9ADC3C80682D}">
  <ds:schemaRefs>
    <ds:schemaRef ds:uri="http://schemas.microsoft.com/office/2006/metadata/properties"/>
    <ds:schemaRef ds:uri="http://schemas.microsoft.com/office/infopath/2007/PartnerControls"/>
    <ds:schemaRef ds:uri="1a5f6cb5-2fde-4c60-8e49-ffefd3c87f61"/>
    <ds:schemaRef ds:uri="59e994ae-3e8b-4383-9895-0ddc7380064f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8</vt:i4>
      </vt:variant>
      <vt:variant>
        <vt:lpstr>Named Ranges</vt:lpstr>
      </vt:variant>
      <vt:variant>
        <vt:i4>17</vt:i4>
      </vt:variant>
    </vt:vector>
  </HeadingPairs>
  <TitlesOfParts>
    <vt:vector size="25" baseType="lpstr">
      <vt:lpstr>FDB</vt:lpstr>
      <vt:lpstr>HA</vt:lpstr>
      <vt:lpstr>FDL</vt:lpstr>
      <vt:lpstr>FIB</vt:lpstr>
      <vt:lpstr>FGB</vt:lpstr>
      <vt:lpstr>TBills</vt:lpstr>
      <vt:lpstr>COVID-19RB</vt:lpstr>
      <vt:lpstr>FSBB</vt:lpstr>
      <vt:lpstr>'COVID-19RB'!Print_Area</vt:lpstr>
      <vt:lpstr>FDB!Print_Area</vt:lpstr>
      <vt:lpstr>FDL!Print_Area</vt:lpstr>
      <vt:lpstr>FGB!Print_Area</vt:lpstr>
      <vt:lpstr>FIB!Print_Area</vt:lpstr>
      <vt:lpstr>HA!Print_Area</vt:lpstr>
      <vt:lpstr>'COVID-19RB'!Print_Titles</vt:lpstr>
      <vt:lpstr>FDL!Print_Titles</vt:lpstr>
      <vt:lpstr>FGB!Print_Titles</vt:lpstr>
      <vt:lpstr>FIB!Print_Titles</vt:lpstr>
      <vt:lpstr>HA!Print_Titles</vt:lpstr>
      <vt:lpstr>'COVID-19RB'!ValueDate</vt:lpstr>
      <vt:lpstr>FGB!ValueDate</vt:lpstr>
      <vt:lpstr>FIB!ValueDate</vt:lpstr>
      <vt:lpstr>ValueDate</vt:lpstr>
      <vt:lpstr>ValueDateFDB</vt:lpstr>
      <vt:lpstr>ValueDateHA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RBF</dc:creator>
  <cp:keywords/>
  <dc:description/>
  <cp:lastModifiedBy>Sheral Shivanjali</cp:lastModifiedBy>
  <cp:revision/>
  <cp:lastPrinted>2026-03-31T22:56:14Z</cp:lastPrinted>
  <dcterms:created xsi:type="dcterms:W3CDTF">1998-10-15T11:55:00Z</dcterms:created>
  <dcterms:modified xsi:type="dcterms:W3CDTF">2026-03-31T23:25:30Z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SIP_Label_f392f357-7b2d-4654-aebd-5701717a6fce_Enabled">
    <vt:lpwstr>true</vt:lpwstr>
  </property>
  <property fmtid="{D5CDD505-2E9C-101B-9397-08002B2CF9AE}" pid="3" name="MSIP_Label_f392f357-7b2d-4654-aebd-5701717a6fce_SetDate">
    <vt:lpwstr>2024-12-31T02:52:13Z</vt:lpwstr>
  </property>
  <property fmtid="{D5CDD505-2E9C-101B-9397-08002B2CF9AE}" pid="4" name="MSIP_Label_f392f357-7b2d-4654-aebd-5701717a6fce_Method">
    <vt:lpwstr>Privileged</vt:lpwstr>
  </property>
  <property fmtid="{D5CDD505-2E9C-101B-9397-08002B2CF9AE}" pid="5" name="MSIP_Label_f392f357-7b2d-4654-aebd-5701717a6fce_Name">
    <vt:lpwstr>Internal Use</vt:lpwstr>
  </property>
  <property fmtid="{D5CDD505-2E9C-101B-9397-08002B2CF9AE}" pid="6" name="MSIP_Label_f392f357-7b2d-4654-aebd-5701717a6fce_SiteId">
    <vt:lpwstr>bf978f1a-f8ce-4814-a355-714043d5052e</vt:lpwstr>
  </property>
  <property fmtid="{D5CDD505-2E9C-101B-9397-08002B2CF9AE}" pid="7" name="MSIP_Label_f392f357-7b2d-4654-aebd-5701717a6fce_ActionId">
    <vt:lpwstr>94105b6c-f3b4-4963-8437-d3cd395b1de8</vt:lpwstr>
  </property>
  <property fmtid="{D5CDD505-2E9C-101B-9397-08002B2CF9AE}" pid="8" name="MSIP_Label_f392f357-7b2d-4654-aebd-5701717a6fce_ContentBits">
    <vt:lpwstr>2</vt:lpwstr>
  </property>
  <property fmtid="{D5CDD505-2E9C-101B-9397-08002B2CF9AE}" pid="9" name="ContentTypeId">
    <vt:lpwstr>0x01010034F294794A76F844829CD01FDDB4C4A7</vt:lpwstr>
  </property>
  <property fmtid="{D5CDD505-2E9C-101B-9397-08002B2CF9AE}" pid="10" name="MediaServiceImageTags">
    <vt:lpwstr/>
  </property>
</Properties>
</file>