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rbfgovfj.sharepoint.com/sites/domesticmarkets/Shared Documents/Domestic Markets/Registry/Tables/Returns/Monthly/Bond Pricelist/2025-2026/Final_Formatted/06 January/"/>
    </mc:Choice>
  </mc:AlternateContent>
  <xr:revisionPtr revIDLastSave="380" documentId="8_{737552E9-D3D4-418B-8739-291DD80DAEE3}" xr6:coauthVersionLast="47" xr6:coauthVersionMax="47" xr10:uidLastSave="{AA9798E2-5240-4504-9157-FE27B4EA645F}"/>
  <bookViews>
    <workbookView xWindow="-28910" yWindow="-110" windowWidth="29020" windowHeight="15700" activeTab="2" xr2:uid="{00000000-000D-0000-FFFF-FFFF00000000}"/>
  </bookViews>
  <sheets>
    <sheet name="FDB" sheetId="3" r:id="rId1"/>
    <sheet name="HA" sheetId="5" r:id="rId2"/>
    <sheet name="FDL" sheetId="2" r:id="rId3"/>
    <sheet name="FIB" sheetId="15" r:id="rId4"/>
    <sheet name="FGB" sheetId="20" r:id="rId5"/>
    <sheet name="TBills" sheetId="17" r:id="rId6"/>
    <sheet name="COVID-19RB" sheetId="22" r:id="rId7"/>
    <sheet name="FSBB" sheetId="23" r:id="rId8"/>
  </sheets>
  <definedNames>
    <definedName name="_Day182" localSheetId="6">#REF!</definedName>
    <definedName name="_Day182" localSheetId="4">#REF!</definedName>
    <definedName name="_Day182" localSheetId="3">#REF!</definedName>
    <definedName name="_Day182">#REF!</definedName>
    <definedName name="_Day245" localSheetId="6">#REF!</definedName>
    <definedName name="_Day245" localSheetId="4">#REF!</definedName>
    <definedName name="_Day245" localSheetId="3">#REF!</definedName>
    <definedName name="_Day245">#REF!</definedName>
    <definedName name="_Day28" localSheetId="6">#REF!</definedName>
    <definedName name="_Day28" localSheetId="4">#REF!</definedName>
    <definedName name="_Day28" localSheetId="3">#REF!</definedName>
    <definedName name="_Day28">#REF!</definedName>
    <definedName name="_Day91" localSheetId="6">#REF!</definedName>
    <definedName name="_Day91" localSheetId="4">#REF!</definedName>
    <definedName name="_Day91" localSheetId="3">#REF!</definedName>
    <definedName name="_Day91">#REF!</definedName>
    <definedName name="_xlnm._FilterDatabase" localSheetId="6" hidden="1">'COVID-19RB'!$B$7:$K$7</definedName>
    <definedName name="_xlnm._FilterDatabase" localSheetId="0" hidden="1">FDB!$A$6:$I$20</definedName>
    <definedName name="_xlnm._FilterDatabase" localSheetId="2" hidden="1">FDL!$A$6:$I$96</definedName>
    <definedName name="_xlnm._FilterDatabase" localSheetId="4" hidden="1">FGB!$B$7:$L$7</definedName>
    <definedName name="_xlnm._FilterDatabase" localSheetId="3" hidden="1">FIB!$A$6:$I$232</definedName>
    <definedName name="_xlnm._FilterDatabase" localSheetId="5" hidden="1">TBills!$A$6:$G$9</definedName>
    <definedName name="_St1" localSheetId="6">#REF!</definedName>
    <definedName name="_St1" localSheetId="4">#REF!</definedName>
    <definedName name="_St1">#REF!</definedName>
    <definedName name="_St10" localSheetId="6">#REF!</definedName>
    <definedName name="_St10" localSheetId="4">#REF!</definedName>
    <definedName name="_St10">#REF!</definedName>
    <definedName name="_St11" localSheetId="6">#REF!</definedName>
    <definedName name="_St11" localSheetId="4">#REF!</definedName>
    <definedName name="_St11">#REF!</definedName>
    <definedName name="_St12" localSheetId="6">#REF!</definedName>
    <definedName name="_St12" localSheetId="4">#REF!</definedName>
    <definedName name="_St12">#REF!</definedName>
    <definedName name="_St13" localSheetId="6">#REF!</definedName>
    <definedName name="_St13" localSheetId="4">#REF!</definedName>
    <definedName name="_St13">#REF!</definedName>
    <definedName name="_St14" localSheetId="6">#REF!</definedName>
    <definedName name="_St14" localSheetId="4">#REF!</definedName>
    <definedName name="_St14">#REF!</definedName>
    <definedName name="_St15" localSheetId="6">#REF!</definedName>
    <definedName name="_St15" localSheetId="4">#REF!</definedName>
    <definedName name="_St15">#REF!</definedName>
    <definedName name="_St16" localSheetId="6">#REF!</definedName>
    <definedName name="_St16" localSheetId="4">#REF!</definedName>
    <definedName name="_St16">#REF!</definedName>
    <definedName name="_St17" localSheetId="6">#REF!</definedName>
    <definedName name="_St17" localSheetId="4">#REF!</definedName>
    <definedName name="_St17">#REF!</definedName>
    <definedName name="_St18" localSheetId="6">#REF!</definedName>
    <definedName name="_St18" localSheetId="4">#REF!</definedName>
    <definedName name="_St18">#REF!</definedName>
    <definedName name="_St19" localSheetId="6">#REF!</definedName>
    <definedName name="_St19" localSheetId="4">#REF!</definedName>
    <definedName name="_St19">#REF!</definedName>
    <definedName name="_St2" localSheetId="6">#REF!</definedName>
    <definedName name="_St2" localSheetId="4">#REF!</definedName>
    <definedName name="_St2">#REF!</definedName>
    <definedName name="_St20" localSheetId="6">#REF!</definedName>
    <definedName name="_St20" localSheetId="4">#REF!</definedName>
    <definedName name="_St20">#REF!</definedName>
    <definedName name="_St21" localSheetId="6">#REF!</definedName>
    <definedName name="_St21" localSheetId="4">#REF!</definedName>
    <definedName name="_St21">#REF!</definedName>
    <definedName name="_St22" localSheetId="6">#REF!</definedName>
    <definedName name="_St22" localSheetId="4">#REF!</definedName>
    <definedName name="_St22">#REF!</definedName>
    <definedName name="_St23" localSheetId="6">#REF!</definedName>
    <definedName name="_St23" localSheetId="4">#REF!</definedName>
    <definedName name="_St23">#REF!</definedName>
    <definedName name="_St24" localSheetId="6">#REF!</definedName>
    <definedName name="_St24" localSheetId="4">#REF!</definedName>
    <definedName name="_St24">#REF!</definedName>
    <definedName name="_St25" localSheetId="6">#REF!</definedName>
    <definedName name="_St25" localSheetId="4">#REF!</definedName>
    <definedName name="_St25">#REF!</definedName>
    <definedName name="_St26" localSheetId="6">#REF!</definedName>
    <definedName name="_St26" localSheetId="4">#REF!</definedName>
    <definedName name="_St26">#REF!</definedName>
    <definedName name="_St27" localSheetId="6">#REF!</definedName>
    <definedName name="_St27" localSheetId="4">#REF!</definedName>
    <definedName name="_St27">#REF!</definedName>
    <definedName name="_St28" localSheetId="6">#REF!</definedName>
    <definedName name="_St28" localSheetId="4">#REF!</definedName>
    <definedName name="_St28">#REF!</definedName>
    <definedName name="_St29" localSheetId="6">#REF!</definedName>
    <definedName name="_St29" localSheetId="4">#REF!</definedName>
    <definedName name="_St29">#REF!</definedName>
    <definedName name="_St3" localSheetId="6">#REF!</definedName>
    <definedName name="_St3" localSheetId="4">#REF!</definedName>
    <definedName name="_St3">#REF!</definedName>
    <definedName name="_St30" localSheetId="6">#REF!</definedName>
    <definedName name="_St30" localSheetId="4">#REF!</definedName>
    <definedName name="_St30">#REF!</definedName>
    <definedName name="_St4" localSheetId="6">#REF!</definedName>
    <definedName name="_St4" localSheetId="4">#REF!</definedName>
    <definedName name="_St4">#REF!</definedName>
    <definedName name="_St5" localSheetId="6">#REF!</definedName>
    <definedName name="_St5" localSheetId="4">#REF!</definedName>
    <definedName name="_St5">#REF!</definedName>
    <definedName name="_St6" localSheetId="6">#REF!</definedName>
    <definedName name="_St6" localSheetId="4">#REF!</definedName>
    <definedName name="_St6">#REF!</definedName>
    <definedName name="_St7" localSheetId="6">#REF!</definedName>
    <definedName name="_St7" localSheetId="4">#REF!</definedName>
    <definedName name="_St7">#REF!</definedName>
    <definedName name="_St8" localSheetId="6">#REF!</definedName>
    <definedName name="_St8" localSheetId="4">#REF!</definedName>
    <definedName name="_St8">#REF!</definedName>
    <definedName name="_St9" localSheetId="6">#REF!</definedName>
    <definedName name="_St9" localSheetId="4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CRB">#REF!</definedName>
    <definedName name="fdfdf">#REF!</definedName>
    <definedName name="mdmdmd">#REF!</definedName>
    <definedName name="_xlnm.Print_Area" localSheetId="6">'COVID-19RB'!$B$1:$J$17</definedName>
    <definedName name="_xlnm.Print_Area" localSheetId="0">FDB!$B$1:$I$57</definedName>
    <definedName name="_xlnm.Print_Area" localSheetId="2">FDL!$B$1:$I$106</definedName>
    <definedName name="_xlnm.Print_Area" localSheetId="4">FGB!$B$1:$J$16</definedName>
    <definedName name="_xlnm.Print_Area" localSheetId="3">FIB!$A$1:$I$239</definedName>
    <definedName name="_xlnm.Print_Area" localSheetId="1">HA!$B$1:$I$21</definedName>
    <definedName name="_xlnm.Print_Titles" localSheetId="6">'COVID-19RB'!$1:$8</definedName>
    <definedName name="_xlnm.Print_Titles" localSheetId="2">FDL!$1:$8</definedName>
    <definedName name="_xlnm.Print_Titles" localSheetId="4">FGB!$1:$8</definedName>
    <definedName name="_xlnm.Print_Titles" localSheetId="3">FIB!$1:$8</definedName>
    <definedName name="_xlnm.Print_Titles" localSheetId="1">HA!$1:$8</definedName>
    <definedName name="Response">#REF!</definedName>
    <definedName name="ValueDate" localSheetId="6">'COVID-19RB'!$C$2</definedName>
    <definedName name="ValueDate" localSheetId="4">FGB!$C$2</definedName>
    <definedName name="ValueDate" localSheetId="3">FIB!$C$2</definedName>
    <definedName name="ValueDate">FDL!$C$2</definedName>
    <definedName name="ValueDateFBC" localSheetId="6">#REF!</definedName>
    <definedName name="ValueDateFBC" localSheetId="4">#REF!</definedName>
    <definedName name="ValueDateFBC">#REF!</definedName>
    <definedName name="ValueDateFDB">FDB!$C$2</definedName>
    <definedName name="ValueDateFEA">#REF!</definedName>
    <definedName name="ValueDateFSC" localSheetId="6">#REF!</definedName>
    <definedName name="ValueDateFSC" localSheetId="4">#REF!</definedName>
    <definedName name="ValueDateFSC">#REF!</definedName>
    <definedName name="ValueDateHA">HA!$C$2</definedName>
    <definedName name="ValueDatePAF" localSheetId="6">#REF!</definedName>
    <definedName name="ValueDatePAF" localSheetId="4">#REF!</definedName>
    <definedName name="ValueDatePAF">#REF!</definedName>
    <definedName name="ValueDateRRL" localSheetId="6">#REF!</definedName>
    <definedName name="ValueDateRRL" localSheetId="4">#REF!</definedName>
    <definedName name="ValueDateRRL" localSheetId="3">#REF!</definedName>
    <definedName name="ValueDateRRL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15" l="1"/>
  <c r="C2" i="23" l="1"/>
  <c r="C2" i="20" l="1"/>
  <c r="C2" i="5"/>
  <c r="C2" i="2" l="1"/>
  <c r="C2" i="22" l="1"/>
  <c r="E2" i="17"/>
</calcChain>
</file>

<file path=xl/sharedStrings.xml><?xml version="1.0" encoding="utf-8"?>
<sst xmlns="http://schemas.openxmlformats.org/spreadsheetml/2006/main" count="578" uniqueCount="357">
  <si>
    <t>Indicative Prices Quoted by the Reserve Bank of Fiji Based on Recent Tender Results</t>
  </si>
  <si>
    <t>Quotation Date:</t>
  </si>
  <si>
    <t>FIJI DEVELOPMENT BANK REGISTERED BONDS</t>
  </si>
  <si>
    <t>ISIN</t>
  </si>
  <si>
    <t>Nominal</t>
  </si>
  <si>
    <t>Coupon</t>
  </si>
  <si>
    <t>Issue</t>
  </si>
  <si>
    <t>Maturity</t>
  </si>
  <si>
    <t xml:space="preserve">Last Coupon </t>
  </si>
  <si>
    <t>Next Coupon</t>
  </si>
  <si>
    <t>Yield to</t>
  </si>
  <si>
    <t>Price per</t>
  </si>
  <si>
    <t>Value($)</t>
  </si>
  <si>
    <t>rate</t>
  </si>
  <si>
    <t>Date</t>
  </si>
  <si>
    <t>FJ1126036680</t>
  </si>
  <si>
    <t>FJ1153469788</t>
  </si>
  <si>
    <t>FJ0574991933</t>
  </si>
  <si>
    <t>FJ1388714578</t>
  </si>
  <si>
    <t>FJ1401744503</t>
  </si>
  <si>
    <t>FJ1407555895</t>
  </si>
  <si>
    <t>FJ1412603409</t>
  </si>
  <si>
    <t>FJ1423030923</t>
  </si>
  <si>
    <t>FJ1423030931</t>
  </si>
  <si>
    <t>FJ1423030949</t>
  </si>
  <si>
    <t>FJ1435006614</t>
  </si>
  <si>
    <t>FJ1438219289</t>
  </si>
  <si>
    <t>FJ1445342215</t>
  </si>
  <si>
    <t>FJ1452394000</t>
  </si>
  <si>
    <t>FJ1452394026</t>
  </si>
  <si>
    <t>FJ1452394034</t>
  </si>
  <si>
    <t>FJ1476769997</t>
  </si>
  <si>
    <t>FJ1476770003</t>
  </si>
  <si>
    <t>FJ1476770011</t>
  </si>
  <si>
    <t xml:space="preserve"> FJ1484318902</t>
  </si>
  <si>
    <t xml:space="preserve"> FJ1484318910</t>
  </si>
  <si>
    <t xml:space="preserve"> FJ1484318928</t>
  </si>
  <si>
    <t>FJ1484318936</t>
  </si>
  <si>
    <t>FJ1484318951</t>
  </si>
  <si>
    <t>FJ1497602862</t>
  </si>
  <si>
    <t>FJ1497602870</t>
  </si>
  <si>
    <t>FJ1497602888</t>
  </si>
  <si>
    <t>FJ1508520525</t>
  </si>
  <si>
    <t>FJ1508520533</t>
  </si>
  <si>
    <t>FJ1508520541</t>
  </si>
  <si>
    <t>FJ1508520558</t>
  </si>
  <si>
    <t>FJ1508520574</t>
  </si>
  <si>
    <t>FJ1519440044</t>
  </si>
  <si>
    <t>FJ1519440051</t>
  </si>
  <si>
    <t>FJ1519440069</t>
  </si>
  <si>
    <t>FJ1519440077</t>
  </si>
  <si>
    <t>FJ1519440085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</si>
  <si>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</si>
  <si>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</si>
  <si>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that relies on these prices</t>
  </si>
  <si>
    <t xml:space="preserve">2.  These prices do not include accrued interest.  </t>
  </si>
  <si>
    <t>3.  All the above bonds are government-guaranteed.</t>
  </si>
  <si>
    <t>4.  Enquiries for purchases and sales may be directed to South Pacific Stock Exchange</t>
  </si>
  <si>
    <t xml:space="preserve">    G P O Box 11689, Suva, Phone 330-4130.</t>
  </si>
  <si>
    <t>HOUSING AUTHORITY REGISTERED BONDS</t>
  </si>
  <si>
    <t>Rate</t>
  </si>
  <si>
    <t>FJ1482609252</t>
  </si>
  <si>
    <t>FJ1482609260</t>
  </si>
  <si>
    <t xml:space="preserve">     whether caused by negligence or otherwise, or for any losses, however caused, sustained by any </t>
  </si>
  <si>
    <t xml:space="preserve">     person that relies on these prices.</t>
  </si>
  <si>
    <t xml:space="preserve">     G P O Box 11689 Suva, Phone 330-4130.</t>
  </si>
  <si>
    <t>Yield</t>
  </si>
  <si>
    <t>FIJI GOVERNMENT REGISTERED STOCKS</t>
  </si>
  <si>
    <t>Value ($)</t>
  </si>
  <si>
    <t>FJ0448056996</t>
  </si>
  <si>
    <t>FJ0448057002</t>
  </si>
  <si>
    <t>FJ0448057010</t>
  </si>
  <si>
    <t>FJ0448057028</t>
  </si>
  <si>
    <t>FJ0448057036</t>
  </si>
  <si>
    <t>FJ0448057044</t>
  </si>
  <si>
    <t>FJ0448057051</t>
  </si>
  <si>
    <t>FJ0448057069</t>
  </si>
  <si>
    <t>FJ0448057077</t>
  </si>
  <si>
    <t>FJ0448057085</t>
  </si>
  <si>
    <t>FJ0448057093</t>
  </si>
  <si>
    <t>FJ0448057101</t>
  </si>
  <si>
    <t>FJ0448057119</t>
  </si>
  <si>
    <t>FJ0448057127</t>
  </si>
  <si>
    <t>FJ0448057135</t>
  </si>
  <si>
    <t>FJ0448057143</t>
  </si>
  <si>
    <t>FJ0448057150</t>
  </si>
  <si>
    <t>FJ0448057168</t>
  </si>
  <si>
    <t>FJ0448057176</t>
  </si>
  <si>
    <t>FJ0448057184</t>
  </si>
  <si>
    <t>FJ0448057192</t>
  </si>
  <si>
    <t>FJ0448057200</t>
  </si>
  <si>
    <t>FJ0448057218</t>
  </si>
  <si>
    <t>FJ0448057226</t>
  </si>
  <si>
    <t>FJ0448057234</t>
  </si>
  <si>
    <t>FJ0448057242</t>
  </si>
  <si>
    <t>FJ0448057259</t>
  </si>
  <si>
    <t>FJ0448057267</t>
  </si>
  <si>
    <t>FJ0448057275</t>
  </si>
  <si>
    <t>FJ0448057283</t>
  </si>
  <si>
    <t>FJ0448057291</t>
  </si>
  <si>
    <t>FJ0448057309</t>
  </si>
  <si>
    <t>FJ0448057317</t>
  </si>
  <si>
    <t>FJ0448057325</t>
  </si>
  <si>
    <t>FJ0448057333</t>
  </si>
  <si>
    <t>FJ0448057341</t>
  </si>
  <si>
    <t>FJ0448057358</t>
  </si>
  <si>
    <t>FJ0448057366</t>
  </si>
  <si>
    <t>FJ0448057374</t>
  </si>
  <si>
    <t>FJ0448057382</t>
  </si>
  <si>
    <t>FJ0448057390</t>
  </si>
  <si>
    <t>FJ0448057408</t>
  </si>
  <si>
    <t>FJ0448057416</t>
  </si>
  <si>
    <t>FJ0448057424</t>
  </si>
  <si>
    <t>FJ0448057432</t>
  </si>
  <si>
    <t>FJ0448057440</t>
  </si>
  <si>
    <t>FJ0448057457</t>
  </si>
  <si>
    <t>FJ0448057465</t>
  </si>
  <si>
    <t>FJ0448057473</t>
  </si>
  <si>
    <t>FJ0448057481</t>
  </si>
  <si>
    <t>FJ0448057499</t>
  </si>
  <si>
    <t>FJ0448057507</t>
  </si>
  <si>
    <t>FJ0448057515</t>
  </si>
  <si>
    <t>FJ0448057523</t>
  </si>
  <si>
    <t>FJ0448057531</t>
  </si>
  <si>
    <t>FJ0448057549</t>
  </si>
  <si>
    <t>FJ0448057556</t>
  </si>
  <si>
    <t>FJ0448057564</t>
  </si>
  <si>
    <t>FJ0448057572</t>
  </si>
  <si>
    <t>FJ0448057580</t>
  </si>
  <si>
    <t>FJ0448057598</t>
  </si>
  <si>
    <t>FJ0448057606</t>
  </si>
  <si>
    <t>FJ0448057614</t>
  </si>
  <si>
    <t>FJ0448057622</t>
  </si>
  <si>
    <t>FJ0448057630</t>
  </si>
  <si>
    <t>FJ0448057648</t>
  </si>
  <si>
    <t>FJ0448057655</t>
  </si>
  <si>
    <t>FJ0448057663</t>
  </si>
  <si>
    <t>FJ0448057671</t>
  </si>
  <si>
    <t>FJ0448057689</t>
  </si>
  <si>
    <t>FJ0448057697</t>
  </si>
  <si>
    <t>FJ0448057705</t>
  </si>
  <si>
    <t>FJ0448057713</t>
  </si>
  <si>
    <t>FJ0448057721</t>
  </si>
  <si>
    <t>FJ0448057739</t>
  </si>
  <si>
    <t>FJ0448057747</t>
  </si>
  <si>
    <t>FJ0448057754</t>
  </si>
  <si>
    <t>FJ0448057762</t>
  </si>
  <si>
    <t>FJ0448057770</t>
  </si>
  <si>
    <t>FJ0448057788</t>
  </si>
  <si>
    <t>FJ0448057796</t>
  </si>
  <si>
    <t>FJ0448057804</t>
  </si>
  <si>
    <t>FJ0448057812</t>
  </si>
  <si>
    <t>FJ0448057820</t>
  </si>
  <si>
    <t>FJ0448057838</t>
  </si>
  <si>
    <t>FJ0448057846</t>
  </si>
  <si>
    <t>FJ0448057853</t>
  </si>
  <si>
    <t>FJ0448057861</t>
  </si>
  <si>
    <t xml:space="preserve">     whether caused by negligence or otherwise, or for any losses, however caused, sustained by </t>
  </si>
  <si>
    <t xml:space="preserve">     any person that relies on these prices.</t>
  </si>
  <si>
    <t>3.  Enquiries for purchases and sales may be directed to South Pacific Stock Exchange</t>
  </si>
  <si>
    <t xml:space="preserve">     G P O Box 11689, Suva, Phone 330-4130.</t>
  </si>
  <si>
    <t>FJ0451142659</t>
  </si>
  <si>
    <t>FJ0451142667</t>
  </si>
  <si>
    <t>FJ0451142675</t>
  </si>
  <si>
    <t>FJ0451142683</t>
  </si>
  <si>
    <t>FJ0451142691</t>
  </si>
  <si>
    <t>FJ0451142709</t>
  </si>
  <si>
    <t>FJ0451142717</t>
  </si>
  <si>
    <t>FJ0451142725</t>
  </si>
  <si>
    <t>FJ0451142733</t>
  </si>
  <si>
    <t>FJ0451142741</t>
  </si>
  <si>
    <t>15-06-2016</t>
  </si>
  <si>
    <t>FJ0451142758</t>
  </si>
  <si>
    <t>FJ0451142766</t>
  </si>
  <si>
    <t>FJ0451142774</t>
  </si>
  <si>
    <t>FJ0451142782</t>
  </si>
  <si>
    <t>FJ0451142790</t>
  </si>
  <si>
    <t>FJ0451142808</t>
  </si>
  <si>
    <t>FJ0451142816</t>
  </si>
  <si>
    <t>FJ0451142824</t>
  </si>
  <si>
    <t>FJ0451142832</t>
  </si>
  <si>
    <t>FJ0451142840</t>
  </si>
  <si>
    <t>FJ0451142857</t>
  </si>
  <si>
    <t>FJ0451142865</t>
  </si>
  <si>
    <t>FJ0451142873</t>
  </si>
  <si>
    <t>FJ0451142881</t>
  </si>
  <si>
    <t>FJ0451142899</t>
  </si>
  <si>
    <t>FJ0451142907</t>
  </si>
  <si>
    <t>FJ0451142915</t>
  </si>
  <si>
    <t>FJ0451142923</t>
  </si>
  <si>
    <t>FJ0451142931</t>
  </si>
  <si>
    <t>FJ0451142949</t>
  </si>
  <si>
    <t>FJ0451142956</t>
  </si>
  <si>
    <t>FJ0451142964</t>
  </si>
  <si>
    <t>FJ0451142972</t>
  </si>
  <si>
    <t>FJ0451142980</t>
  </si>
  <si>
    <t>FJ0451142998</t>
  </si>
  <si>
    <t>FJ0451143004</t>
  </si>
  <si>
    <t>FJ0451143012</t>
  </si>
  <si>
    <t>FJ0451143020</t>
  </si>
  <si>
    <t>FJ0451143038</t>
  </si>
  <si>
    <t>FJ0451143046</t>
  </si>
  <si>
    <t>FJ0451143053</t>
  </si>
  <si>
    <t>FJ0451143061</t>
  </si>
  <si>
    <t>FJ0451143079</t>
  </si>
  <si>
    <t>FJ0451143087</t>
  </si>
  <si>
    <t>FJ0451143095</t>
  </si>
  <si>
    <t>FJ0451143103</t>
  </si>
  <si>
    <t>FJ0451143111</t>
  </si>
  <si>
    <t>FJ0451143129</t>
  </si>
  <si>
    <t>FJ0451143137</t>
  </si>
  <si>
    <t>FJ0451143145</t>
  </si>
  <si>
    <t>FJ0451143152</t>
  </si>
  <si>
    <t>FJ0451143160</t>
  </si>
  <si>
    <t>FJ0451143178</t>
  </si>
  <si>
    <t>FJ0451143186</t>
  </si>
  <si>
    <t>FJ0451143194</t>
  </si>
  <si>
    <t>FJ0451143202</t>
  </si>
  <si>
    <t>FJ0451143210</t>
  </si>
  <si>
    <t>FJ0451143228</t>
  </si>
  <si>
    <t>FJ0465780734</t>
  </si>
  <si>
    <t>FJ0451143236</t>
  </si>
  <si>
    <t>FJ0451143244</t>
  </si>
  <si>
    <t>FJ0451143251</t>
  </si>
  <si>
    <t>FJ0451143269</t>
  </si>
  <si>
    <t>FJ0451143277</t>
  </si>
  <si>
    <t>FJ0451143285</t>
  </si>
  <si>
    <t>FJ0451143293</t>
  </si>
  <si>
    <t>FJ0451143301</t>
  </si>
  <si>
    <t>FJ0451143319</t>
  </si>
  <si>
    <t>FJ0499317297</t>
  </si>
  <si>
    <t>FJ0451143327</t>
  </si>
  <si>
    <t>FJ0451143335</t>
  </si>
  <si>
    <t>FJ0451143343</t>
  </si>
  <si>
    <t>FJ0533280378</t>
  </si>
  <si>
    <t>FJ0451143350</t>
  </si>
  <si>
    <t>FJ0451143368</t>
  </si>
  <si>
    <t>FJ0451143376</t>
  </si>
  <si>
    <t>FJ0451143384</t>
  </si>
  <si>
    <t>FJ0451143392</t>
  </si>
  <si>
    <t>FJ0451143400</t>
  </si>
  <si>
    <t>FJ0451143418</t>
  </si>
  <si>
    <t>FJ0569847009</t>
  </si>
  <si>
    <t>FJ0451143426</t>
  </si>
  <si>
    <t>FJ0451143434</t>
  </si>
  <si>
    <t>FJ0451143442</t>
  </si>
  <si>
    <t>FJ0451143459</t>
  </si>
  <si>
    <t>FJ0591663762</t>
  </si>
  <si>
    <t>FJ0451143467</t>
  </si>
  <si>
    <t>FJ0451143475</t>
  </si>
  <si>
    <t>FJ0451143483</t>
  </si>
  <si>
    <t>FJ0597998444</t>
  </si>
  <si>
    <t>FJ0451143491</t>
  </si>
  <si>
    <t>FJ0451143509</t>
  </si>
  <si>
    <t>FJ0451143517</t>
  </si>
  <si>
    <t>FJ0451143525</t>
  </si>
  <si>
    <t>FJ0451143533</t>
  </si>
  <si>
    <t>FJ0451143541</t>
  </si>
  <si>
    <t>FJ0451143558</t>
  </si>
  <si>
    <t>FJ0451143566</t>
  </si>
  <si>
    <t>FJ0451143574</t>
  </si>
  <si>
    <t>FJ0451143582</t>
  </si>
  <si>
    <t>FJ0451143590</t>
  </si>
  <si>
    <t>FJ0451143608</t>
  </si>
  <si>
    <t>FJ0451143616</t>
  </si>
  <si>
    <t>FJ0451143624</t>
  </si>
  <si>
    <t>FJ1132317769</t>
  </si>
  <si>
    <t>FJ0451143632</t>
  </si>
  <si>
    <t>FJ0451143640</t>
  </si>
  <si>
    <t>FJ0451143657</t>
  </si>
  <si>
    <t>FJ0451143665</t>
  </si>
  <si>
    <t>FJ0451143673</t>
  </si>
  <si>
    <t>FJ0451143681</t>
  </si>
  <si>
    <t>FJ1149140014</t>
  </si>
  <si>
    <t>FJ0451143699</t>
  </si>
  <si>
    <t>FJ0451143707</t>
  </si>
  <si>
    <t>FJ0451143715</t>
  </si>
  <si>
    <t>FJ0451143723</t>
  </si>
  <si>
    <t>FJ0451143731</t>
  </si>
  <si>
    <t>FJ0451143749</t>
  </si>
  <si>
    <t>FJ0451143756</t>
  </si>
  <si>
    <t>FJ1212184238</t>
  </si>
  <si>
    <t>-</t>
  </si>
  <si>
    <t>FJ0451143764</t>
  </si>
  <si>
    <t>FJ0451143772</t>
  </si>
  <si>
    <t>FJ0465780726</t>
  </si>
  <si>
    <t>FJ0468583051</t>
  </si>
  <si>
    <t>FJ0499317305</t>
  </si>
  <si>
    <t>FJ0533280386</t>
  </si>
  <si>
    <t>FJ0545753651</t>
  </si>
  <si>
    <t>FJ0569847017</t>
  </si>
  <si>
    <t>FJ0591663770</t>
  </si>
  <si>
    <t>FJ1132317777</t>
  </si>
  <si>
    <t>FJ1149140022</t>
  </si>
  <si>
    <t>FJ0451143780</t>
  </si>
  <si>
    <t>FJ1212184246</t>
  </si>
  <si>
    <t>FJ0451143798</t>
  </si>
  <si>
    <t>FJ0494294301</t>
  </si>
  <si>
    <t>FJ0499317313</t>
  </si>
  <si>
    <t>FJ0533280394</t>
  </si>
  <si>
    <t>FJ0545753669</t>
  </si>
  <si>
    <t>FJ0567126984</t>
  </si>
  <si>
    <t>FJ0591663788</t>
  </si>
  <si>
    <t>FJ1132317785</t>
  </si>
  <si>
    <t>FJ1149140030</t>
  </si>
  <si>
    <t>FJ1173867698</t>
  </si>
  <si>
    <t>FJ1212184253</t>
  </si>
  <si>
    <t>FJ1227060340</t>
  </si>
  <si>
    <t>FJ1227060357</t>
  </si>
  <si>
    <t>FJ1227060365</t>
  </si>
  <si>
    <t>FJ1246547244</t>
  </si>
  <si>
    <t>FJ1246547251</t>
  </si>
  <si>
    <t>FJ1246547269</t>
  </si>
  <si>
    <t>FJ1266452655</t>
  </si>
  <si>
    <t>FJ1266452663</t>
  </si>
  <si>
    <t>FJ1266452671</t>
  </si>
  <si>
    <t>FJ1266452689</t>
  </si>
  <si>
    <t>FJ1287855480</t>
  </si>
  <si>
    <t>FJ1307654327</t>
  </si>
  <si>
    <t>FJ1307654335</t>
  </si>
  <si>
    <t>FJ1307654343</t>
  </si>
  <si>
    <t>FJ1328060173</t>
  </si>
  <si>
    <t>FJ1328060140</t>
  </si>
  <si>
    <t>FJ1349205625</t>
  </si>
  <si>
    <t>FJ1371002650</t>
  </si>
  <si>
    <t>FJ1371002684</t>
  </si>
  <si>
    <t>FJ1394582530</t>
  </si>
  <si>
    <t>FJ1394582522</t>
  </si>
  <si>
    <t>FJ1418091310</t>
  </si>
  <si>
    <t>FJ1447684481</t>
  </si>
  <si>
    <t>FJ1474677788</t>
  </si>
  <si>
    <t>FJ1479311938</t>
  </si>
  <si>
    <t xml:space="preserve"> FJ1479311938</t>
  </si>
  <si>
    <t>FJ1479311920</t>
  </si>
  <si>
    <t>FJ1510836604</t>
  </si>
  <si>
    <t>FJ1510836612</t>
  </si>
  <si>
    <t>FJ1510836638</t>
  </si>
  <si>
    <t>FIJI GOVERNMENT GREEN BONDS</t>
  </si>
  <si>
    <t>FJ0406990632</t>
  </si>
  <si>
    <t>FIJI GOVERNMENT TREASURY BILLS</t>
  </si>
  <si>
    <t>Issue Date</t>
  </si>
  <si>
    <t>FJ1420550063</t>
  </si>
  <si>
    <t>FJ1483138137</t>
  </si>
  <si>
    <t>FJ1443264163</t>
  </si>
  <si>
    <t>FJ1447684473</t>
  </si>
  <si>
    <t>FJ1474677747</t>
  </si>
  <si>
    <t>FJ1483138145</t>
  </si>
  <si>
    <t>FJ1497161356</t>
  </si>
  <si>
    <t>FJ1510836646</t>
  </si>
  <si>
    <t>FJ1523612737</t>
  </si>
  <si>
    <t xml:space="preserve">1.  The above T-Bills prices are indicative only.  The Reserve Bank of Fiji accepts no liability for any errors, </t>
  </si>
  <si>
    <t>FIJI GOVERNMENT COVID-19 RESPONSE BOND</t>
  </si>
  <si>
    <t>FJ0540566363</t>
  </si>
  <si>
    <t>FJ0540566371</t>
  </si>
  <si>
    <t>FIJI SOVEREIGN BLUE BOND</t>
  </si>
  <si>
    <t>FJ1305037426</t>
  </si>
  <si>
    <t>FJ1305037434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</si>
</sst>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dd\-mm\-yyyy"/>
    <numFmt numFmtId="167" formatCode="_(* #,##0.000_);_(* \(#,##0.000\);_(* &quot;-&quot;??_);_(@_)"/>
    <numFmt numFmtId="168" formatCode="&quot;Print Date:&quot;\ dd\ mmmm\,\ yyyy\ h:mm\a\.m\./\p\.m\."/>
    <numFmt numFmtId="169" formatCode="dd\-mmm\-yyyy"/>
    <numFmt numFmtId="170" formatCode="_(* #,##0_);_(* \(#,##0\);_(* &quot;-&quot;??_);_(@_)"/>
    <numFmt numFmtId="171" formatCode="_(* #,##0.0000_);_(* \(#,##0.0000\);_(* &quot;-&quot;??_);_(@_)"/>
    <numFmt numFmtId="172" formatCode="_-* #,##0.000_-;\-* #,##0.000_-;_-* &quot;-&quot;??_-;_-@_-"/>
    <numFmt numFmtId="173" formatCode="_-* #,##0.0000_-;\-* #,##0.0000_-;_-* &quot;-&quot;????_-;_-@_-"/>
  </numFmts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b/>
      <sz val="8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b/>
      <sz val="11"/>
      <color theme="0"/>
      <name val="Calibri"/>
      <family val="2"/>
      <scheme val="minor"/>
    </font>
    <font>
      <b/>
      <sz val="10"/>
      <color theme="5" tint="-0.249977111117893"/>
      <name val="Aptos"/>
      <family val="2"/>
    </font>
    <font>
      <b/>
      <sz val="10"/>
      <color rgb="FF000000"/>
      <name val="Aptos"/>
      <family val="2"/>
    </font>
    <font>
      <b/>
      <sz val="10"/>
      <name val="Aptos"/>
      <family val="2"/>
    </font>
    <font>
      <b/>
      <sz val="10"/>
      <color indexed="16"/>
      <name val="Aptos"/>
      <family val="2"/>
    </font>
    <font>
      <b/>
      <sz val="10"/>
      <color theme="1"/>
      <name val="Aptos"/>
      <family val="2"/>
    </font>
    <font>
      <b/>
      <sz val="10"/>
      <color theme="5" tint="-0.499984740745262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08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/>
    <xf numFmtId="168" fontId="10" fillId="0" borderId="0" xfId="0" applyNumberFormat="1" applyFont="1" applyAlignment="1">
      <alignment horizontal="left"/>
    </xf>
    <xf numFmtId="168" fontId="10" fillId="0" borderId="0" xfId="0" applyNumberFormat="1" applyFont="1" applyAlignment="1">
      <alignment horizontal="right"/>
    </xf>
    <xf numFmtId="0" fontId="10" fillId="0" borderId="0" xfId="0" applyFont="1" applyAlignment="1">
      <alignment horizontal="right"/>
    </xf>
    <xf numFmtId="0" fontId="0" fillId="0" borderId="0" xfId="0" applyAlignment="1">
      <alignment horizontal="right"/>
    </xf>
    <xf numFmtId="22" fontId="9" fillId="0" borderId="0" xfId="0" applyNumberFormat="1" applyFont="1"/>
    <xf numFmtId="0" fontId="11" fillId="0" borderId="0" xfId="0" applyFont="1" applyAlignment="1">
      <alignment horizontal="right"/>
    </xf>
    <xf numFmtId="167" fontId="0" fillId="0" borderId="0" xfId="0" applyNumberFormat="1" applyAlignment="1">
      <alignment horizontal="center"/>
    </xf>
    <xf numFmtId="0" fontId="4" fillId="0" borderId="7" xfId="0" applyFont="1" applyBorder="1"/>
    <xf numFmtId="165" fontId="5" fillId="0" borderId="0" xfId="1" applyFont="1" applyFill="1" applyBorder="1" applyAlignment="1"/>
    <xf numFmtId="166" fontId="5" fillId="2" borderId="0" xfId="0" applyNumberFormat="1" applyFont="1" applyFill="1" applyAlignment="1">
      <alignment horizontal="center"/>
    </xf>
    <xf numFmtId="0" fontId="3" fillId="0" borderId="0" xfId="0" applyFont="1"/>
    <xf numFmtId="0" fontId="12" fillId="3" borderId="4" xfId="0" applyFont="1" applyFill="1" applyBorder="1" applyAlignment="1">
      <alignment horizontal="center"/>
    </xf>
    <xf numFmtId="0" fontId="12" fillId="3" borderId="7" xfId="0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/>
    </xf>
    <xf numFmtId="167" fontId="12" fillId="3" borderId="2" xfId="0" applyNumberFormat="1" applyFont="1" applyFill="1" applyBorder="1" applyAlignment="1">
      <alignment horizontal="center"/>
    </xf>
    <xf numFmtId="0" fontId="12" fillId="3" borderId="8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1" fontId="12" fillId="3" borderId="3" xfId="0" applyNumberFormat="1" applyFont="1" applyFill="1" applyBorder="1" applyAlignment="1">
      <alignment horizontal="center"/>
    </xf>
    <xf numFmtId="0" fontId="12" fillId="3" borderId="10" xfId="0" applyFont="1" applyFill="1" applyBorder="1" applyAlignment="1">
      <alignment horizontal="center"/>
    </xf>
    <xf numFmtId="0" fontId="12" fillId="3" borderId="12" xfId="0" applyFont="1" applyFill="1" applyBorder="1" applyAlignment="1">
      <alignment horizontal="center"/>
    </xf>
    <xf numFmtId="167" fontId="12" fillId="3" borderId="13" xfId="0" applyNumberFormat="1" applyFont="1" applyFill="1" applyBorder="1" applyAlignment="1">
      <alignment horizontal="center"/>
    </xf>
    <xf numFmtId="1" fontId="12" fillId="3" borderId="13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/>
    <xf numFmtId="0" fontId="12" fillId="3" borderId="13" xfId="0" applyFont="1" applyFill="1" applyBorder="1" applyAlignment="1">
      <alignment horizontal="center"/>
    </xf>
    <xf numFmtId="0" fontId="12" fillId="3" borderId="0" xfId="0" applyFont="1" applyFill="1" applyAlignment="1">
      <alignment horizontal="center"/>
    </xf>
    <xf numFmtId="0" fontId="12" fillId="3" borderId="14" xfId="0" applyFont="1" applyFill="1" applyBorder="1" applyAlignment="1">
      <alignment horizontal="center"/>
    </xf>
    <xf numFmtId="173" fontId="3" fillId="0" borderId="0" xfId="0" applyNumberFormat="1" applyFont="1"/>
    <xf numFmtId="0" fontId="3" fillId="4" borderId="0" xfId="0" applyFont="1" applyFill="1"/>
    <xf numFmtId="0" fontId="14" fillId="3" borderId="13" xfId="0" applyFont="1" applyFill="1" applyBorder="1"/>
    <xf numFmtId="0" fontId="14" fillId="3" borderId="3" xfId="0" applyFont="1" applyFill="1" applyBorder="1"/>
    <xf numFmtId="0" fontId="14" fillId="3" borderId="13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/>
    </xf>
    <xf numFmtId="0" fontId="5" fillId="0" borderId="12" xfId="0" applyFont="1" applyBorder="1"/>
    <xf numFmtId="0" fontId="7" fillId="0" borderId="12" xfId="0" applyFont="1" applyBorder="1"/>
    <xf numFmtId="0" fontId="4" fillId="0" borderId="2" xfId="0" applyFont="1" applyBorder="1"/>
    <xf numFmtId="0" fontId="0" fillId="0" borderId="13" xfId="0" applyBorder="1"/>
    <xf numFmtId="0" fontId="13" fillId="0" borderId="0" xfId="0" applyFont="1"/>
    <xf numFmtId="0" fontId="11" fillId="0" borderId="0" xfId="0" applyFont="1" applyAlignment="1">
      <alignment horizontal="left"/>
    </xf>
    <xf numFmtId="166" fontId="11" fillId="2" borderId="0" xfId="0" applyNumberFormat="1" applyFont="1" applyFill="1" applyAlignment="1">
      <alignment horizontal="center"/>
    </xf>
    <xf numFmtId="0" fontId="4" fillId="4" borderId="7" xfId="0" applyFont="1" applyFill="1" applyBorder="1"/>
    <xf numFmtId="172" fontId="0" fillId="0" borderId="0" xfId="0" applyNumberFormat="1"/>
    <xf numFmtId="170" fontId="3" fillId="0" borderId="0" xfId="1" applyNumberFormat="1" applyFont="1" applyFill="1" applyBorder="1"/>
    <xf numFmtId="10" fontId="3" fillId="0" borderId="0" xfId="3" applyNumberFormat="1" applyFont="1" applyFill="1" applyBorder="1" applyAlignment="1">
      <alignment horizontal="center"/>
    </xf>
    <xf numFmtId="166" fontId="3" fillId="0" borderId="0" xfId="0" applyNumberFormat="1" applyFont="1" applyAlignment="1">
      <alignment horizontal="center"/>
    </xf>
    <xf numFmtId="171" fontId="3" fillId="0" borderId="0" xfId="2" applyNumberFormat="1" applyFont="1" applyFill="1" applyBorder="1" applyAlignment="1">
      <alignment horizontal="center"/>
    </xf>
    <xf numFmtId="172" fontId="3" fillId="0" borderId="0" xfId="0" applyNumberFormat="1" applyFont="1"/>
    <xf numFmtId="0" fontId="5" fillId="0" borderId="0" xfId="0" applyFont="1" applyAlignment="1">
      <alignment horizontal="center"/>
    </xf>
    <xf numFmtId="169" fontId="5" fillId="0" borderId="0" xfId="0" applyNumberFormat="1" applyFont="1" applyAlignment="1">
      <alignment horizontal="center"/>
    </xf>
    <xf numFmtId="167" fontId="3" fillId="0" borderId="13" xfId="0" applyNumberFormat="1" applyFont="1" applyBorder="1" applyAlignment="1">
      <alignment horizontal="center"/>
    </xf>
    <xf numFmtId="0" fontId="3" fillId="0" borderId="5" xfId="0" applyFont="1" applyBorder="1"/>
    <xf numFmtId="0" fontId="3" fillId="0" borderId="1" xfId="0" applyFont="1" applyBorder="1"/>
    <xf numFmtId="0" fontId="3" fillId="0" borderId="9" xfId="0" applyFont="1" applyBorder="1"/>
    <xf numFmtId="167" fontId="3" fillId="0" borderId="1" xfId="0" applyNumberFormat="1" applyFont="1" applyBorder="1" applyAlignment="1">
      <alignment horizontal="center"/>
    </xf>
    <xf numFmtId="164" fontId="3" fillId="0" borderId="0" xfId="0" applyNumberFormat="1" applyFont="1"/>
    <xf numFmtId="0" fontId="3" fillId="0" borderId="12" xfId="0" applyFont="1" applyBorder="1"/>
    <xf numFmtId="0" fontId="3" fillId="0" borderId="4" xfId="0" applyFont="1" applyBorder="1"/>
    <xf numFmtId="167" fontId="3" fillId="0" borderId="0" xfId="0" applyNumberFormat="1" applyFont="1" applyAlignment="1">
      <alignment horizontal="center"/>
    </xf>
    <xf numFmtId="167" fontId="3" fillId="0" borderId="3" xfId="0" applyNumberFormat="1" applyFont="1" applyBorder="1" applyAlignment="1">
      <alignment horizontal="center"/>
    </xf>
    <xf numFmtId="0" fontId="3" fillId="0" borderId="15" xfId="0" applyFont="1" applyBorder="1"/>
    <xf numFmtId="0" fontId="3" fillId="0" borderId="13" xfId="0" applyFont="1" applyBorder="1"/>
    <xf numFmtId="169" fontId="15" fillId="4" borderId="9" xfId="0" applyNumberFormat="1" applyFont="1" applyFill="1" applyBorder="1" applyAlignment="1">
      <alignment horizontal="center"/>
    </xf>
    <xf numFmtId="169" fontId="15" fillId="4" borderId="6" xfId="0" applyNumberFormat="1" applyFont="1" applyFill="1" applyBorder="1" applyAlignment="1">
      <alignment horizontal="center"/>
    </xf>
    <xf numFmtId="168" fontId="10" fillId="0" borderId="0" xfId="0" applyNumberFormat="1" applyFont="1" applyAlignment="1">
      <alignment horizontal="center"/>
    </xf>
    <xf numFmtId="0" fontId="3" fillId="0" borderId="5" xfId="0" applyFont="1" applyBorder="1" applyAlignment="1">
      <alignment horizontal="center"/>
    </xf>
    <xf numFmtId="0" fontId="16" fillId="4" borderId="1" xfId="0" applyFont="1" applyFill="1" applyBorder="1" applyAlignment="1">
      <alignment vertical="center"/>
    </xf>
    <xf numFmtId="170" fontId="17" fillId="4" borderId="1" xfId="1" applyNumberFormat="1" applyFont="1" applyFill="1" applyBorder="1"/>
    <xf numFmtId="10" fontId="17" fillId="4" borderId="3" xfId="3" applyNumberFormat="1" applyFont="1" applyFill="1" applyBorder="1" applyAlignment="1">
      <alignment horizontal="center"/>
    </xf>
    <xf numFmtId="166" fontId="17" fillId="4" borderId="1" xfId="0" applyNumberFormat="1" applyFont="1" applyFill="1" applyBorder="1" applyAlignment="1">
      <alignment horizontal="center"/>
    </xf>
    <xf numFmtId="169" fontId="17" fillId="4" borderId="10" xfId="0" applyNumberFormat="1" applyFont="1" applyFill="1" applyBorder="1"/>
    <xf numFmtId="169" fontId="18" fillId="4" borderId="11" xfId="0" applyNumberFormat="1" applyFont="1" applyFill="1" applyBorder="1" applyAlignment="1">
      <alignment horizontal="center"/>
    </xf>
    <xf numFmtId="169" fontId="18" fillId="4" borderId="9" xfId="0" applyNumberFormat="1" applyFont="1" applyFill="1" applyBorder="1" applyAlignment="1">
      <alignment horizontal="center"/>
    </xf>
    <xf numFmtId="10" fontId="17" fillId="4" borderId="1" xfId="3" applyNumberFormat="1" applyFont="1" applyFill="1" applyBorder="1" applyAlignment="1">
      <alignment horizontal="center"/>
    </xf>
    <xf numFmtId="171" fontId="17" fillId="4" borderId="1" xfId="2" applyNumberFormat="1" applyFont="1" applyFill="1" applyBorder="1" applyAlignment="1">
      <alignment horizontal="center"/>
    </xf>
    <xf numFmtId="0" fontId="19" fillId="4" borderId="1" xfId="0" applyFont="1" applyFill="1" applyBorder="1"/>
    <xf numFmtId="0" fontId="19" fillId="4" borderId="1" xfId="0" applyFont="1" applyFill="1" applyBorder="1" applyAlignment="1">
      <alignment horizontal="center"/>
    </xf>
    <xf numFmtId="169" fontId="17" fillId="4" borderId="9" xfId="0" applyNumberFormat="1" applyFont="1" applyFill="1" applyBorder="1" applyAlignment="1">
      <alignment horizontal="center"/>
    </xf>
    <xf numFmtId="169" fontId="17" fillId="4" borderId="1" xfId="0" applyNumberFormat="1" applyFont="1" applyFill="1" applyBorder="1" applyAlignment="1">
      <alignment horizontal="center"/>
    </xf>
    <xf numFmtId="0" fontId="17" fillId="4" borderId="1" xfId="0" applyFont="1" applyFill="1" applyBorder="1" applyAlignment="1">
      <alignment horizontal="center"/>
    </xf>
    <xf numFmtId="169" fontId="17" fillId="4" borderId="10" xfId="0" applyNumberFormat="1" applyFont="1" applyFill="1" applyBorder="1" applyAlignment="1">
      <alignment horizontal="center"/>
    </xf>
    <xf numFmtId="170" fontId="17" fillId="4" borderId="1" xfId="1" applyNumberFormat="1" applyFont="1" applyFill="1" applyBorder="1" applyAlignment="1">
      <alignment horizontal="center"/>
    </xf>
    <xf numFmtId="169" fontId="17" fillId="4" borderId="3" xfId="0" applyNumberFormat="1" applyFont="1" applyFill="1" applyBorder="1" applyAlignment="1">
      <alignment horizontal="center"/>
    </xf>
    <xf numFmtId="0" fontId="16" fillId="4" borderId="1" xfId="0" applyFont="1" applyFill="1" applyBorder="1" applyAlignment="1">
      <alignment horizontal="center"/>
    </xf>
    <xf numFmtId="0" fontId="19" fillId="4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10" fontId="17" fillId="4" borderId="5" xfId="3" applyNumberFormat="1" applyFont="1" applyFill="1" applyBorder="1" applyAlignment="1">
      <alignment horizontal="center"/>
    </xf>
    <xf numFmtId="169" fontId="20" fillId="4" borderId="11" xfId="0" applyNumberFormat="1" applyFont="1" applyFill="1" applyBorder="1" applyAlignment="1">
      <alignment horizontal="center"/>
    </xf>
    <xf numFmtId="169" fontId="20" fillId="4" borderId="9" xfId="0" applyNumberFormat="1" applyFont="1" applyFill="1" applyBorder="1" applyAlignment="1">
      <alignment horizontal="center"/>
    </xf>
    <xf numFmtId="166" fontId="17" fillId="4" borderId="3" xfId="0" applyNumberFormat="1" applyFont="1" applyFill="1" applyBorder="1" applyAlignment="1">
      <alignment horizontal="center"/>
    </xf>
    <xf numFmtId="169" fontId="18" fillId="4" borderId="6" xfId="0" applyNumberFormat="1" applyFont="1" applyFill="1" applyBorder="1" applyAlignment="1">
      <alignment horizontal="center"/>
    </xf>
    <xf numFmtId="171" fontId="17" fillId="4" borderId="1" xfId="2" applyNumberFormat="1" applyFont="1" applyFill="1" applyBorder="1"/>
    <xf numFmtId="0" fontId="5" fillId="0" borderId="12" xfId="0" applyFont="1" applyBorder="1" applyAlignment="1">
      <alignment horizontal="left"/>
    </xf>
    <xf numFmtId="0" fontId="0" fillId="0" borderId="12" xfId="0" applyBorder="1" applyAlignment="1">
      <alignment horizontal="left"/>
    </xf>
    <xf numFmtId="0" fontId="7" fillId="0" borderId="12" xfId="0" applyFont="1" applyBorder="1" applyAlignment="1">
      <alignment horizontal="left"/>
    </xf>
    <xf numFmtId="0" fontId="14" fillId="3" borderId="12" xfId="0" applyFont="1" applyFill="1" applyBorder="1" applyAlignment="1">
      <alignment horizontal="left"/>
    </xf>
    <xf numFmtId="167" fontId="3" fillId="0" borderId="13" xfId="0" applyNumberFormat="1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12" fillId="3" borderId="7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</cellXfs>
  <cellStyles count="16">
    <cellStyle name="Comma" xfId="1" builtinId="3"/>
    <cellStyle name="Comma 2" xfId="6" xr:uid="{00000000-0005-0000-0000-000001000000}"/>
    <cellStyle name="Comma 2 2" xfId="10" xr:uid="{00000000-0005-0000-0000-000002000000}"/>
    <cellStyle name="Comma 2 2 2" xfId="13" xr:uid="{00000000-0005-0000-0000-000003000000}"/>
    <cellStyle name="Comma 2 3" xfId="15" xr:uid="{00000000-0005-0000-0000-000004000000}"/>
    <cellStyle name="Currency" xfId="2" builtinId="4"/>
    <cellStyle name="Currency 2" xfId="7" xr:uid="{00000000-0005-0000-0000-000006000000}"/>
    <cellStyle name="Currency 2 2" xfId="11" xr:uid="{00000000-0005-0000-0000-000007000000}"/>
    <cellStyle name="Currency 2 2 2" xfId="14" xr:uid="{00000000-0005-0000-0000-000008000000}"/>
    <cellStyle name="Normal" xfId="0" builtinId="0"/>
    <cellStyle name="Normal 2" xfId="5" xr:uid="{00000000-0005-0000-0000-00000B000000}"/>
    <cellStyle name="Normal 3" xfId="4" xr:uid="{00000000-0005-0000-0000-00000C000000}"/>
    <cellStyle name="Normal 4" xfId="9" xr:uid="{00000000-0005-0000-0000-00000D000000}"/>
    <cellStyle name="Percent" xfId="3" builtinId="5"/>
    <cellStyle name="Percent 2" xfId="8" xr:uid="{00000000-0005-0000-0000-00000F000000}"/>
    <cellStyle name="Percent 2 2" xfId="12" xr:uid="{00000000-0005-0000-0000-00001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  <color rgb="FF99FF99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133350</xdr:colOff>
      <xdr:row>0</xdr:row>
      <xdr:rowOff>82550</xdr:rowOff>
    </xdr:from>
    <xdr:to>
      <xdr:col>8</xdr:col>
      <xdr:colOff>660400</xdr:colOff>
      <xdr:row>4</xdr:row>
      <xdr:rowOff>38100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65473363-E7AB-4FC5-B008-CAFEE87633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83550" y="8255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88900</xdr:colOff>
      <xdr:row>0</xdr:row>
      <xdr:rowOff>44450</xdr:rowOff>
    </xdr:from>
    <xdr:to>
      <xdr:col>8</xdr:col>
      <xdr:colOff>615950</xdr:colOff>
      <xdr:row>4</xdr:row>
      <xdr:rowOff>0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84D7DE8C-985E-454E-B9E6-3E489F173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7350" y="4445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133350</xdr:colOff>
      <xdr:row>0</xdr:row>
      <xdr:rowOff>133350</xdr:rowOff>
    </xdr:from>
    <xdr:to>
      <xdr:col>8</xdr:col>
      <xdr:colOff>660400</xdr:colOff>
      <xdr:row>4</xdr:row>
      <xdr:rowOff>88900</xdr:rowOff>
    </xdr:to>
    <xdr:pic>
      <xdr:nvPicPr>
        <xdr:cNvPr id="3" name="Picture 2" descr="A close-up of a logo&#10;&#10;Description automatically generated">
          <a:extLst>
            <a:ext uri="{FF2B5EF4-FFF2-40B4-BE49-F238E27FC236}">
              <a16:creationId xmlns:a16="http://schemas.microsoft.com/office/drawing/2014/main" id="{074DD904-B93B-4666-88E7-5B5E6BCB05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53400" y="13335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127000</xdr:colOff>
      <xdr:row>0</xdr:row>
      <xdr:rowOff>95250</xdr:rowOff>
    </xdr:from>
    <xdr:to>
      <xdr:col>8</xdr:col>
      <xdr:colOff>654050</xdr:colOff>
      <xdr:row>4</xdr:row>
      <xdr:rowOff>50800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0F285053-036E-4BDE-8153-A94E9E8D4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75650" y="9525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152400</xdr:colOff>
      <xdr:row>0</xdr:row>
      <xdr:rowOff>19050</xdr:rowOff>
    </xdr:from>
    <xdr:to>
      <xdr:col>8</xdr:col>
      <xdr:colOff>679450</xdr:colOff>
      <xdr:row>3</xdr:row>
      <xdr:rowOff>139700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6C52A0D0-A88E-4B70-86B9-485A8B5701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4500" y="1905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133350</xdr:colOff>
      <xdr:row>0</xdr:row>
      <xdr:rowOff>101600</xdr:rowOff>
    </xdr:from>
    <xdr:to>
      <xdr:col>6</xdr:col>
      <xdr:colOff>660400</xdr:colOff>
      <xdr:row>3</xdr:row>
      <xdr:rowOff>139700</xdr:rowOff>
    </xdr:to>
    <xdr:pic>
      <xdr:nvPicPr>
        <xdr:cNvPr id="3" name="Picture 2" descr="A close-up of a logo&#10;&#10;Description automatically generated">
          <a:extLst>
            <a:ext uri="{FF2B5EF4-FFF2-40B4-BE49-F238E27FC236}">
              <a16:creationId xmlns:a16="http://schemas.microsoft.com/office/drawing/2014/main" id="{E232910E-BF2E-4C5A-8EC8-B42BD19A68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94400" y="101600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114301</xdr:colOff>
      <xdr:row>0</xdr:row>
      <xdr:rowOff>31751</xdr:rowOff>
    </xdr:from>
    <xdr:to>
      <xdr:col>8</xdr:col>
      <xdr:colOff>641351</xdr:colOff>
      <xdr:row>3</xdr:row>
      <xdr:rowOff>152401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BC47E961-F676-CBBB-3B28-35742F9345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45401" y="31751"/>
          <a:ext cx="527050" cy="527050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95251</xdr:colOff>
      <xdr:row>0</xdr:row>
      <xdr:rowOff>114301</xdr:rowOff>
    </xdr:from>
    <xdr:to>
      <xdr:col>8</xdr:col>
      <xdr:colOff>641351</xdr:colOff>
      <xdr:row>4</xdr:row>
      <xdr:rowOff>1</xdr:rowOff>
    </xdr:to>
    <xdr:pic>
      <xdr:nvPicPr>
        <xdr:cNvPr id="2" name="Picture 1" descr="A close-up of a logo&#10;&#10;Description automatically generated">
          <a:extLst>
            <a:ext uri="{FF2B5EF4-FFF2-40B4-BE49-F238E27FC236}">
              <a16:creationId xmlns:a16="http://schemas.microsoft.com/office/drawing/2014/main" id="{4F7266BB-0DC4-94E9-5482-AA7E47493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1" y="114301"/>
          <a:ext cx="546100" cy="5461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J57"/>
  <sheetViews>
    <sheetView zoomScaleNormal="100" workbookViewId="0">
      <pane ySplit="8" topLeftCell="A9" activePane="bottomLeft" state="frozen"/>
      <selection activeCell="N30" sqref="N30"/>
      <selection pane="bottomLeft" activeCell="C32" sqref="C32"/>
    </sheetView>
  </sheetViews>
  <sheetFormatPr defaultColWidth="9.1796875" defaultRowHeight="12.5" x14ac:dyDescent="0.25"/>
  <cols>
    <col min="1" max="1" width="13.1796875" style="1" bestFit="1" customWidth="1"/>
    <col min="2" max="2" width="15.26953125" style="5" bestFit="1" customWidth="1"/>
    <col min="3" max="3" width="13.7265625" style="5" customWidth="1"/>
    <col min="4" max="4" width="13.7265625" style="1" customWidth="1"/>
    <col min="5" max="5" width="14" style="1" customWidth="1"/>
    <col min="6" max="6" width="13.26953125" style="1" bestFit="1" customWidth="1"/>
    <col min="7" max="7" width="16.54296875" style="1" customWidth="1"/>
    <col min="8" max="9" width="11.81640625" style="1" customWidth="1"/>
    <col min="10" max="16384" width="9.1796875" style="1"/>
  </cols>
  <sheetData>
    <row r="1" spans="1:36" customFormat="1" ht="13" x14ac:dyDescent="0.3">
      <c r="A1" s="4" t="s">
        <v>0</v>
      </c>
      <c r="B1" s="55"/>
      <c r="C1" s="55"/>
      <c r="D1" s="4"/>
      <c r="E1" s="4"/>
      <c r="G1" s="18"/>
      <c r="I1" s="14"/>
    </row>
    <row r="2" spans="1:36" customFormat="1" ht="13" x14ac:dyDescent="0.3">
      <c r="A2" s="18"/>
      <c r="B2" s="55" t="s">
        <v>1</v>
      </c>
      <c r="C2" s="17">
        <v>46053</v>
      </c>
      <c r="D2" s="17"/>
      <c r="E2" s="13"/>
      <c r="F2" s="12"/>
      <c r="G2" s="18"/>
      <c r="H2" s="14"/>
      <c r="I2" s="14"/>
    </row>
    <row r="3" spans="1:36" customFormat="1" ht="6" customHeight="1" x14ac:dyDescent="0.3">
      <c r="B3" s="55"/>
      <c r="C3" s="55"/>
      <c r="D3" s="4"/>
      <c r="E3" s="4"/>
      <c r="F3" s="3"/>
      <c r="G3" s="18"/>
      <c r="H3" s="14"/>
      <c r="I3" s="14"/>
    </row>
    <row r="4" spans="1:36" customFormat="1" ht="13" x14ac:dyDescent="0.3">
      <c r="A4" s="2" t="s">
        <v>2</v>
      </c>
      <c r="B4" s="55"/>
      <c r="C4" s="30"/>
      <c r="D4" s="4"/>
      <c r="E4" s="4"/>
      <c r="F4" s="4"/>
      <c r="H4" s="14"/>
      <c r="I4" s="14"/>
    </row>
    <row r="5" spans="1:36" customFormat="1" x14ac:dyDescent="0.25">
      <c r="B5" s="6"/>
      <c r="C5" s="6"/>
      <c r="H5" s="14"/>
      <c r="I5" s="14"/>
    </row>
    <row r="6" spans="1:36" customFormat="1" ht="14.5" x14ac:dyDescent="0.35">
      <c r="A6" s="40" t="s">
        <v>3</v>
      </c>
      <c r="B6" s="21" t="s">
        <v>4</v>
      </c>
      <c r="C6" s="19" t="s">
        <v>5</v>
      </c>
      <c r="D6" s="19" t="s">
        <v>6</v>
      </c>
      <c r="E6" s="21" t="s">
        <v>7</v>
      </c>
      <c r="F6" s="20" t="s">
        <v>8</v>
      </c>
      <c r="G6" s="21" t="s">
        <v>9</v>
      </c>
      <c r="H6" s="21" t="s">
        <v>10</v>
      </c>
      <c r="I6" s="22" t="s">
        <v>11</v>
      </c>
    </row>
    <row r="7" spans="1:36" customFormat="1" ht="14.5" x14ac:dyDescent="0.35">
      <c r="A7" s="40"/>
      <c r="B7" s="24" t="s">
        <v>12</v>
      </c>
      <c r="C7" s="26" t="s">
        <v>13</v>
      </c>
      <c r="D7" s="26" t="s">
        <v>14</v>
      </c>
      <c r="E7" s="24" t="s">
        <v>14</v>
      </c>
      <c r="F7" s="23" t="s">
        <v>14</v>
      </c>
      <c r="G7" s="24" t="s">
        <v>14</v>
      </c>
      <c r="H7" s="24" t="s">
        <v>7</v>
      </c>
      <c r="I7" s="25">
        <v>100</v>
      </c>
    </row>
    <row r="8" spans="1:36" customFormat="1" ht="3" customHeight="1" x14ac:dyDescent="0.25">
      <c r="A8" s="57"/>
      <c r="B8" s="57"/>
      <c r="C8" s="72"/>
      <c r="D8" s="58"/>
      <c r="E8" s="59"/>
      <c r="F8" s="60"/>
      <c r="G8" s="59"/>
      <c r="H8" s="59"/>
      <c r="I8" s="61"/>
    </row>
    <row r="9" spans="1:36" s="36" customFormat="1" ht="13" x14ac:dyDescent="0.3">
      <c r="A9" s="86" t="s">
        <v>15</v>
      </c>
      <c r="B9" s="88">
        <v>2000000</v>
      </c>
      <c r="C9" s="80">
        <v>0.03</v>
      </c>
      <c r="D9" s="84">
        <v>44378</v>
      </c>
      <c r="E9" s="85">
        <v>46204</v>
      </c>
      <c r="F9" s="69">
        <v>46023</v>
      </c>
      <c r="G9" s="70">
        <v>46204</v>
      </c>
      <c r="H9" s="80">
        <v>7.528E-3</v>
      </c>
      <c r="I9" s="98">
        <v>100.933655</v>
      </c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</row>
    <row r="10" spans="1:36" s="36" customFormat="1" ht="13" x14ac:dyDescent="0.3">
      <c r="A10" s="86" t="s">
        <v>16</v>
      </c>
      <c r="B10" s="88">
        <v>2000000</v>
      </c>
      <c r="C10" s="80">
        <v>0.04</v>
      </c>
      <c r="D10" s="84">
        <v>44532</v>
      </c>
      <c r="E10" s="85">
        <v>46358</v>
      </c>
      <c r="F10" s="69">
        <v>45993</v>
      </c>
      <c r="G10" s="70">
        <v>46175</v>
      </c>
      <c r="H10" s="80">
        <v>1.7486000000000002E-2</v>
      </c>
      <c r="I10" s="98">
        <v>101.85665</v>
      </c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</row>
    <row r="11" spans="1:36" s="36" customFormat="1" ht="13" x14ac:dyDescent="0.3">
      <c r="A11" s="86" t="s">
        <v>17</v>
      </c>
      <c r="B11" s="88">
        <v>1000000</v>
      </c>
      <c r="C11" s="80">
        <v>4.2799999999999998E-2</v>
      </c>
      <c r="D11" s="84">
        <v>44104</v>
      </c>
      <c r="E11" s="85">
        <v>46660</v>
      </c>
      <c r="F11" s="69">
        <v>45930</v>
      </c>
      <c r="G11" s="70">
        <v>46111</v>
      </c>
      <c r="H11" s="80">
        <v>2.7876999999999999E-2</v>
      </c>
      <c r="I11" s="98">
        <v>102.40414699999999</v>
      </c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</row>
    <row r="12" spans="1:36" s="36" customFormat="1" ht="13" x14ac:dyDescent="0.3">
      <c r="A12" s="86" t="s">
        <v>18</v>
      </c>
      <c r="B12" s="88">
        <v>3000000</v>
      </c>
      <c r="C12" s="80">
        <v>1.4999999999999999E-2</v>
      </c>
      <c r="D12" s="84">
        <v>45596</v>
      </c>
      <c r="E12" s="85">
        <v>46306</v>
      </c>
      <c r="F12" s="69">
        <v>45941</v>
      </c>
      <c r="G12" s="70">
        <v>46123</v>
      </c>
      <c r="H12" s="80">
        <v>1.3651E-2</v>
      </c>
      <c r="I12" s="98">
        <v>100.092034</v>
      </c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</row>
    <row r="13" spans="1:36" s="36" customFormat="1" ht="13" x14ac:dyDescent="0.3">
      <c r="A13" s="86" t="s">
        <v>19</v>
      </c>
      <c r="B13" s="88">
        <v>3000000</v>
      </c>
      <c r="C13" s="80">
        <v>1.6E-2</v>
      </c>
      <c r="D13" s="84">
        <v>45624</v>
      </c>
      <c r="E13" s="85">
        <v>46354</v>
      </c>
      <c r="F13" s="69">
        <v>45989</v>
      </c>
      <c r="G13" s="70">
        <v>46170</v>
      </c>
      <c r="H13" s="80">
        <v>1.7070999999999999E-2</v>
      </c>
      <c r="I13" s="98">
        <v>99.912043999999995</v>
      </c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</row>
    <row r="14" spans="1:36" s="36" customFormat="1" ht="13" x14ac:dyDescent="0.3">
      <c r="A14" s="86" t="s">
        <v>20</v>
      </c>
      <c r="B14" s="88">
        <v>5000000</v>
      </c>
      <c r="C14" s="80">
        <v>0.04</v>
      </c>
      <c r="D14" s="84">
        <v>45645</v>
      </c>
      <c r="E14" s="85">
        <v>48201</v>
      </c>
      <c r="F14" s="69">
        <v>46010</v>
      </c>
      <c r="G14" s="70">
        <v>46192</v>
      </c>
      <c r="H14" s="80">
        <v>4.8309999999999999E-2</v>
      </c>
      <c r="I14" s="98">
        <v>95.784761000000003</v>
      </c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</row>
    <row r="15" spans="1:36" s="36" customFormat="1" ht="13" x14ac:dyDescent="0.3">
      <c r="A15" s="86" t="s">
        <v>21</v>
      </c>
      <c r="B15" s="88">
        <v>10000000</v>
      </c>
      <c r="C15" s="80">
        <v>4.4999999999999998E-2</v>
      </c>
      <c r="D15" s="84">
        <v>45673</v>
      </c>
      <c r="E15" s="85">
        <v>48229</v>
      </c>
      <c r="F15" s="69">
        <v>46038</v>
      </c>
      <c r="G15" s="70">
        <v>46219</v>
      </c>
      <c r="H15" s="80">
        <v>4.8423000000000001E-2</v>
      </c>
      <c r="I15" s="98">
        <v>98.244461999999999</v>
      </c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</row>
    <row r="16" spans="1:36" s="36" customFormat="1" ht="13" x14ac:dyDescent="0.3">
      <c r="A16" s="86" t="s">
        <v>22</v>
      </c>
      <c r="B16" s="88">
        <v>4000000</v>
      </c>
      <c r="C16" s="80">
        <v>4.2999999999999997E-2</v>
      </c>
      <c r="D16" s="84">
        <v>45708</v>
      </c>
      <c r="E16" s="85">
        <v>47534</v>
      </c>
      <c r="F16" s="69">
        <v>45889</v>
      </c>
      <c r="G16" s="70">
        <v>46073</v>
      </c>
      <c r="H16" s="80">
        <v>4.4644000000000003E-2</v>
      </c>
      <c r="I16" s="98">
        <v>99.394124000000005</v>
      </c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</row>
    <row r="17" spans="1:36" s="36" customFormat="1" ht="13" x14ac:dyDescent="0.3">
      <c r="A17" s="86" t="s">
        <v>23</v>
      </c>
      <c r="B17" s="88">
        <v>6000000</v>
      </c>
      <c r="C17" s="80">
        <v>4.3299999999999998E-2</v>
      </c>
      <c r="D17" s="84">
        <v>45708</v>
      </c>
      <c r="E17" s="85">
        <v>47899</v>
      </c>
      <c r="F17" s="69">
        <v>45889</v>
      </c>
      <c r="G17" s="70">
        <v>46073</v>
      </c>
      <c r="H17" s="80">
        <v>4.7085000000000002E-2</v>
      </c>
      <c r="I17" s="98">
        <v>98.312589000000003</v>
      </c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</row>
    <row r="18" spans="1:36" s="36" customFormat="1" ht="13" x14ac:dyDescent="0.3">
      <c r="A18" s="86" t="s">
        <v>24</v>
      </c>
      <c r="B18" s="88">
        <v>6000000</v>
      </c>
      <c r="C18" s="80">
        <v>4.4999999999999998E-2</v>
      </c>
      <c r="D18" s="84">
        <v>45708</v>
      </c>
      <c r="E18" s="85">
        <v>48264</v>
      </c>
      <c r="F18" s="69">
        <v>45889</v>
      </c>
      <c r="G18" s="70">
        <v>46073</v>
      </c>
      <c r="H18" s="80">
        <v>4.8566999999999999E-2</v>
      </c>
      <c r="I18" s="98">
        <v>98.145599000000004</v>
      </c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</row>
    <row r="19" spans="1:36" s="36" customFormat="1" ht="13" x14ac:dyDescent="0.3">
      <c r="A19" s="86" t="s">
        <v>25</v>
      </c>
      <c r="B19" s="88">
        <v>5000000</v>
      </c>
      <c r="C19" s="80">
        <v>0.05</v>
      </c>
      <c r="D19" s="84">
        <v>45743</v>
      </c>
      <c r="E19" s="85">
        <v>48300</v>
      </c>
      <c r="F19" s="69">
        <v>45927</v>
      </c>
      <c r="G19" s="70">
        <v>46108</v>
      </c>
      <c r="H19" s="80">
        <v>4.8717000000000003E-2</v>
      </c>
      <c r="I19" s="98">
        <v>100.668601</v>
      </c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</row>
    <row r="20" spans="1:36" s="36" customFormat="1" ht="13" x14ac:dyDescent="0.3">
      <c r="A20" s="86" t="s">
        <v>26</v>
      </c>
      <c r="B20" s="88">
        <v>3000000</v>
      </c>
      <c r="C20" s="80">
        <v>5.33E-2</v>
      </c>
      <c r="D20" s="84">
        <v>45757</v>
      </c>
      <c r="E20" s="85">
        <v>47948</v>
      </c>
      <c r="F20" s="69">
        <v>45940</v>
      </c>
      <c r="G20" s="70">
        <v>46122</v>
      </c>
      <c r="H20" s="80">
        <v>4.7284E-2</v>
      </c>
      <c r="I20" s="98">
        <v>102.732687</v>
      </c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</row>
    <row r="21" spans="1:36" s="36" customFormat="1" ht="13" x14ac:dyDescent="0.3">
      <c r="A21" s="86" t="s">
        <v>27</v>
      </c>
      <c r="B21" s="88">
        <v>5000000</v>
      </c>
      <c r="C21" s="80">
        <v>0.05</v>
      </c>
      <c r="D21" s="85">
        <v>45778</v>
      </c>
      <c r="E21" s="85">
        <v>48335</v>
      </c>
      <c r="F21" s="69">
        <v>45962</v>
      </c>
      <c r="G21" s="70">
        <v>46143</v>
      </c>
      <c r="H21" s="80">
        <v>4.8862999999999997E-2</v>
      </c>
      <c r="I21" s="98">
        <v>100.598403</v>
      </c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</row>
    <row r="22" spans="1:36" s="36" customFormat="1" ht="13" x14ac:dyDescent="0.3">
      <c r="A22" s="86" t="s">
        <v>28</v>
      </c>
      <c r="B22" s="88">
        <v>500000</v>
      </c>
      <c r="C22" s="80">
        <v>0.03</v>
      </c>
      <c r="D22" s="85">
        <v>45799</v>
      </c>
      <c r="E22" s="85">
        <v>46529</v>
      </c>
      <c r="F22" s="69">
        <v>45983</v>
      </c>
      <c r="G22" s="70">
        <v>46164</v>
      </c>
      <c r="H22" s="80">
        <v>2.5616E-2</v>
      </c>
      <c r="I22" s="98">
        <v>100.557565</v>
      </c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</row>
    <row r="23" spans="1:36" s="36" customFormat="1" ht="13" x14ac:dyDescent="0.3">
      <c r="A23" s="86" t="s">
        <v>29</v>
      </c>
      <c r="B23" s="88">
        <v>2000000</v>
      </c>
      <c r="C23" s="80">
        <v>5.1999999999999998E-2</v>
      </c>
      <c r="D23" s="85">
        <v>45799</v>
      </c>
      <c r="E23" s="85">
        <v>47625</v>
      </c>
      <c r="F23" s="69">
        <v>45983</v>
      </c>
      <c r="G23" s="70">
        <v>46164</v>
      </c>
      <c r="H23" s="80">
        <v>4.5267000000000002E-2</v>
      </c>
      <c r="I23" s="98">
        <v>102.600993</v>
      </c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</row>
    <row r="24" spans="1:36" s="36" customFormat="1" ht="13" x14ac:dyDescent="0.3">
      <c r="A24" s="86" t="s">
        <v>30</v>
      </c>
      <c r="B24" s="88">
        <v>7500000</v>
      </c>
      <c r="C24" s="80">
        <v>5.3199999999999997E-2</v>
      </c>
      <c r="D24" s="85">
        <v>45799</v>
      </c>
      <c r="E24" s="85">
        <v>47990</v>
      </c>
      <c r="F24" s="69">
        <v>45983</v>
      </c>
      <c r="G24" s="70">
        <v>46164</v>
      </c>
      <c r="H24" s="80">
        <v>4.7454000000000003E-2</v>
      </c>
      <c r="I24" s="98">
        <v>102.66044599999999</v>
      </c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</row>
    <row r="25" spans="1:36" s="36" customFormat="1" ht="13" x14ac:dyDescent="0.3">
      <c r="A25" s="86" t="s">
        <v>31</v>
      </c>
      <c r="B25" s="88">
        <v>3000000</v>
      </c>
      <c r="C25" s="80">
        <v>0.03</v>
      </c>
      <c r="D25" s="85">
        <v>45883</v>
      </c>
      <c r="E25" s="85">
        <v>46613</v>
      </c>
      <c r="F25" s="69">
        <v>45883</v>
      </c>
      <c r="G25" s="70">
        <v>46067</v>
      </c>
      <c r="H25" s="80">
        <v>2.7066E-2</v>
      </c>
      <c r="I25" s="98">
        <v>100.438385</v>
      </c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</row>
    <row r="26" spans="1:36" s="36" customFormat="1" ht="13" x14ac:dyDescent="0.3">
      <c r="A26" s="86" t="s">
        <v>32</v>
      </c>
      <c r="B26" s="88">
        <v>3000000</v>
      </c>
      <c r="C26" s="80">
        <v>3.73E-2</v>
      </c>
      <c r="D26" s="85">
        <v>45883</v>
      </c>
      <c r="E26" s="85">
        <v>46979</v>
      </c>
      <c r="F26" s="69">
        <v>45883</v>
      </c>
      <c r="G26" s="70">
        <v>46067</v>
      </c>
      <c r="H26" s="80">
        <v>3.3813000000000003E-2</v>
      </c>
      <c r="I26" s="98">
        <v>100.84021</v>
      </c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</row>
    <row r="27" spans="1:36" s="36" customFormat="1" ht="13" x14ac:dyDescent="0.3">
      <c r="A27" s="86" t="s">
        <v>33</v>
      </c>
      <c r="B27" s="88">
        <v>3000000</v>
      </c>
      <c r="C27" s="80">
        <v>4.4699999999999997E-2</v>
      </c>
      <c r="D27" s="85">
        <v>45883</v>
      </c>
      <c r="E27" s="85">
        <v>47344</v>
      </c>
      <c r="F27" s="69">
        <v>45883</v>
      </c>
      <c r="G27" s="70">
        <v>46067</v>
      </c>
      <c r="H27" s="80">
        <v>4.1073999999999999E-2</v>
      </c>
      <c r="I27" s="98">
        <v>101.18118699999999</v>
      </c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</row>
    <row r="28" spans="1:36" s="36" customFormat="1" ht="13" x14ac:dyDescent="0.3">
      <c r="A28" s="86" t="s">
        <v>34</v>
      </c>
      <c r="B28" s="88">
        <v>3000000</v>
      </c>
      <c r="C28" s="80">
        <v>0.03</v>
      </c>
      <c r="D28" s="85">
        <v>45911</v>
      </c>
      <c r="E28" s="85">
        <v>46641</v>
      </c>
      <c r="F28" s="69">
        <v>45911</v>
      </c>
      <c r="G28" s="70">
        <v>46092</v>
      </c>
      <c r="H28" s="80">
        <v>2.7549000000000001E-2</v>
      </c>
      <c r="I28" s="98">
        <v>100.381147</v>
      </c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</row>
    <row r="29" spans="1:36" s="36" customFormat="1" ht="13" x14ac:dyDescent="0.3">
      <c r="A29" s="86" t="s">
        <v>35</v>
      </c>
      <c r="B29" s="88">
        <v>4000000</v>
      </c>
      <c r="C29" s="80">
        <v>3.73E-2</v>
      </c>
      <c r="D29" s="85">
        <v>45911</v>
      </c>
      <c r="E29" s="85">
        <v>47007</v>
      </c>
      <c r="F29" s="69">
        <v>45911</v>
      </c>
      <c r="G29" s="70">
        <v>46092</v>
      </c>
      <c r="H29" s="80">
        <v>3.4356999999999999E-2</v>
      </c>
      <c r="I29" s="98">
        <v>100.72543</v>
      </c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</row>
    <row r="30" spans="1:36" s="36" customFormat="1" ht="13" x14ac:dyDescent="0.3">
      <c r="A30" s="86" t="s">
        <v>36</v>
      </c>
      <c r="B30" s="88">
        <v>4000000</v>
      </c>
      <c r="C30" s="80">
        <v>4.4699999999999997E-2</v>
      </c>
      <c r="D30" s="85">
        <v>45911</v>
      </c>
      <c r="E30" s="85">
        <v>47372</v>
      </c>
      <c r="F30" s="69">
        <v>45911</v>
      </c>
      <c r="G30" s="70">
        <v>46092</v>
      </c>
      <c r="H30" s="80">
        <v>4.1640999999999997E-2</v>
      </c>
      <c r="I30" s="98">
        <v>101.01105</v>
      </c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</row>
    <row r="31" spans="1:36" s="36" customFormat="1" ht="13" x14ac:dyDescent="0.3">
      <c r="A31" s="86" t="s">
        <v>37</v>
      </c>
      <c r="B31" s="88">
        <v>8000000</v>
      </c>
      <c r="C31" s="80">
        <v>4.9000000000000002E-2</v>
      </c>
      <c r="D31" s="85">
        <v>45911</v>
      </c>
      <c r="E31" s="85">
        <v>47737</v>
      </c>
      <c r="F31" s="69">
        <v>45911</v>
      </c>
      <c r="G31" s="70">
        <v>46092</v>
      </c>
      <c r="H31" s="80">
        <v>4.6033999999999999E-2</v>
      </c>
      <c r="I31" s="98">
        <v>101.21417099999999</v>
      </c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</row>
    <row r="32" spans="1:36" s="36" customFormat="1" ht="13" x14ac:dyDescent="0.3">
      <c r="A32" s="86" t="s">
        <v>38</v>
      </c>
      <c r="B32" s="88">
        <v>1000000</v>
      </c>
      <c r="C32" s="80">
        <v>0.05</v>
      </c>
      <c r="D32" s="85">
        <v>45911</v>
      </c>
      <c r="E32" s="85">
        <v>48468</v>
      </c>
      <c r="F32" s="69">
        <v>45911</v>
      </c>
      <c r="G32" s="70">
        <v>46092</v>
      </c>
      <c r="H32" s="80">
        <v>4.9417000000000003E-2</v>
      </c>
      <c r="I32" s="98">
        <v>100.320103</v>
      </c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</row>
    <row r="33" spans="1:36" s="36" customFormat="1" ht="13" x14ac:dyDescent="0.3">
      <c r="A33" s="86" t="s">
        <v>39</v>
      </c>
      <c r="B33" s="88">
        <v>5000000</v>
      </c>
      <c r="C33" s="80">
        <v>3.7100000000000001E-2</v>
      </c>
      <c r="D33" s="85">
        <v>45953</v>
      </c>
      <c r="E33" s="85">
        <v>47049</v>
      </c>
      <c r="F33" s="69">
        <v>45953</v>
      </c>
      <c r="G33" s="70">
        <v>46135</v>
      </c>
      <c r="H33" s="80">
        <v>3.5173999999999997E-2</v>
      </c>
      <c r="I33" s="98">
        <v>100.49236399999999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</row>
    <row r="34" spans="1:36" s="36" customFormat="1" ht="13" x14ac:dyDescent="0.3">
      <c r="A34" s="86" t="s">
        <v>40</v>
      </c>
      <c r="B34" s="88">
        <v>5000000</v>
      </c>
      <c r="C34" s="80">
        <v>4.4499999999999998E-2</v>
      </c>
      <c r="D34" s="85">
        <v>45953</v>
      </c>
      <c r="E34" s="85">
        <v>47414</v>
      </c>
      <c r="F34" s="69">
        <v>45953</v>
      </c>
      <c r="G34" s="70">
        <v>46135</v>
      </c>
      <c r="H34" s="80">
        <v>4.2493000000000003E-2</v>
      </c>
      <c r="I34" s="98">
        <v>100.679006</v>
      </c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</row>
    <row r="35" spans="1:36" s="36" customFormat="1" ht="13" x14ac:dyDescent="0.3">
      <c r="A35" s="86" t="s">
        <v>41</v>
      </c>
      <c r="B35" s="88">
        <v>5000000</v>
      </c>
      <c r="C35" s="80">
        <v>4.7E-2</v>
      </c>
      <c r="D35" s="85">
        <v>45953</v>
      </c>
      <c r="E35" s="85">
        <v>47779</v>
      </c>
      <c r="F35" s="69">
        <v>45953</v>
      </c>
      <c r="G35" s="70">
        <v>46135</v>
      </c>
      <c r="H35" s="80">
        <v>4.6322000000000002E-2</v>
      </c>
      <c r="I35" s="98">
        <v>100.27813399999999</v>
      </c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</row>
    <row r="36" spans="1:36" s="36" customFormat="1" ht="13" x14ac:dyDescent="0.3">
      <c r="A36" s="86" t="s">
        <v>42</v>
      </c>
      <c r="B36" s="88">
        <v>4000000</v>
      </c>
      <c r="C36" s="80">
        <v>0.03</v>
      </c>
      <c r="D36" s="85">
        <v>45988</v>
      </c>
      <c r="E36" s="85">
        <v>46718</v>
      </c>
      <c r="F36" s="69">
        <v>45988</v>
      </c>
      <c r="G36" s="70">
        <v>46169</v>
      </c>
      <c r="H36" s="80">
        <v>2.8878000000000001E-2</v>
      </c>
      <c r="I36" s="98">
        <v>100.19511900000001</v>
      </c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</row>
    <row r="37" spans="1:36" s="36" customFormat="1" ht="13" x14ac:dyDescent="0.3">
      <c r="A37" s="86" t="s">
        <v>43</v>
      </c>
      <c r="B37" s="88">
        <v>4000000</v>
      </c>
      <c r="C37" s="80">
        <v>3.7100000000000001E-2</v>
      </c>
      <c r="D37" s="85">
        <v>45988</v>
      </c>
      <c r="E37" s="85">
        <v>47084</v>
      </c>
      <c r="F37" s="69">
        <v>45988</v>
      </c>
      <c r="G37" s="70">
        <v>46169</v>
      </c>
      <c r="H37" s="80">
        <v>3.5854999999999998E-2</v>
      </c>
      <c r="I37" s="98">
        <v>100.327371</v>
      </c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</row>
    <row r="38" spans="1:36" s="36" customFormat="1" ht="13" x14ac:dyDescent="0.3">
      <c r="A38" s="86" t="s">
        <v>44</v>
      </c>
      <c r="B38" s="88">
        <v>6000000</v>
      </c>
      <c r="C38" s="80">
        <v>4.4499999999999998E-2</v>
      </c>
      <c r="D38" s="85">
        <v>45988</v>
      </c>
      <c r="E38" s="85">
        <v>47449</v>
      </c>
      <c r="F38" s="69">
        <v>45988</v>
      </c>
      <c r="G38" s="70">
        <v>46169</v>
      </c>
      <c r="H38" s="80">
        <v>4.3201999999999997E-2</v>
      </c>
      <c r="I38" s="98">
        <v>100.44718399999999</v>
      </c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</row>
    <row r="39" spans="1:36" s="36" customFormat="1" ht="13" x14ac:dyDescent="0.3">
      <c r="A39" s="86" t="s">
        <v>45</v>
      </c>
      <c r="B39" s="88">
        <v>3000000</v>
      </c>
      <c r="C39" s="80">
        <v>4.7E-2</v>
      </c>
      <c r="D39" s="85">
        <v>45988</v>
      </c>
      <c r="E39" s="85">
        <v>47814</v>
      </c>
      <c r="F39" s="69">
        <v>45988</v>
      </c>
      <c r="G39" s="70">
        <v>46169</v>
      </c>
      <c r="H39" s="80">
        <v>4.6561999999999999E-2</v>
      </c>
      <c r="I39" s="98">
        <v>100.180965</v>
      </c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</row>
    <row r="40" spans="1:36" s="36" customFormat="1" ht="13" x14ac:dyDescent="0.3">
      <c r="A40" s="86" t="s">
        <v>46</v>
      </c>
      <c r="B40" s="88">
        <v>3000000</v>
      </c>
      <c r="C40" s="80">
        <v>0.05</v>
      </c>
      <c r="D40" s="85">
        <v>45988</v>
      </c>
      <c r="E40" s="85">
        <v>48545</v>
      </c>
      <c r="F40" s="69">
        <v>45988</v>
      </c>
      <c r="G40" s="70">
        <v>46169</v>
      </c>
      <c r="H40" s="80">
        <v>4.9737999999999997E-2</v>
      </c>
      <c r="I40" s="98">
        <v>100.142922</v>
      </c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</row>
    <row r="41" spans="1:36" s="36" customFormat="1" ht="13" x14ac:dyDescent="0.3">
      <c r="A41" s="86" t="s">
        <v>47</v>
      </c>
      <c r="B41" s="88">
        <v>4000000</v>
      </c>
      <c r="C41" s="80">
        <v>0.03</v>
      </c>
      <c r="D41" s="85">
        <v>46030</v>
      </c>
      <c r="E41" s="85">
        <v>46760</v>
      </c>
      <c r="F41" s="69">
        <v>46030</v>
      </c>
      <c r="G41" s="70">
        <v>46211</v>
      </c>
      <c r="H41" s="80">
        <v>2.9603000000000001E-2</v>
      </c>
      <c r="I41" s="98">
        <v>100.072963</v>
      </c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</row>
    <row r="42" spans="1:36" s="36" customFormat="1" ht="13" x14ac:dyDescent="0.3">
      <c r="A42" s="86" t="s">
        <v>48</v>
      </c>
      <c r="B42" s="88">
        <v>4000000</v>
      </c>
      <c r="C42" s="80">
        <v>3.7100000000000001E-2</v>
      </c>
      <c r="D42" s="85">
        <v>46030</v>
      </c>
      <c r="E42" s="85">
        <v>47126</v>
      </c>
      <c r="F42" s="69">
        <v>46030</v>
      </c>
      <c r="G42" s="70">
        <v>46211</v>
      </c>
      <c r="H42" s="80">
        <v>3.6672000000000003E-2</v>
      </c>
      <c r="I42" s="98">
        <v>100.11626200000001</v>
      </c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</row>
    <row r="43" spans="1:36" s="36" customFormat="1" ht="13" x14ac:dyDescent="0.3">
      <c r="A43" s="86" t="s">
        <v>49</v>
      </c>
      <c r="B43" s="88">
        <v>4000000</v>
      </c>
      <c r="C43" s="80">
        <v>4.4499999999999998E-2</v>
      </c>
      <c r="D43" s="85">
        <v>46030</v>
      </c>
      <c r="E43" s="85">
        <v>47491</v>
      </c>
      <c r="F43" s="69">
        <v>46030</v>
      </c>
      <c r="G43" s="70">
        <v>46211</v>
      </c>
      <c r="H43" s="80">
        <v>4.4054000000000003E-2</v>
      </c>
      <c r="I43" s="98">
        <v>100.156901</v>
      </c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</row>
    <row r="44" spans="1:36" s="36" customFormat="1" ht="13" x14ac:dyDescent="0.3">
      <c r="A44" s="86" t="s">
        <v>50</v>
      </c>
      <c r="B44" s="88">
        <v>4000000</v>
      </c>
      <c r="C44" s="80">
        <v>4.7E-2</v>
      </c>
      <c r="D44" s="85">
        <v>46030</v>
      </c>
      <c r="E44" s="85">
        <v>47856</v>
      </c>
      <c r="F44" s="69">
        <v>46030</v>
      </c>
      <c r="G44" s="70">
        <v>46211</v>
      </c>
      <c r="H44" s="80">
        <v>4.6849000000000002E-2</v>
      </c>
      <c r="I44" s="98">
        <v>100.06285699999999</v>
      </c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</row>
    <row r="45" spans="1:36" s="36" customFormat="1" ht="13" x14ac:dyDescent="0.3">
      <c r="A45" s="86" t="s">
        <v>51</v>
      </c>
      <c r="B45" s="88">
        <v>4000000</v>
      </c>
      <c r="C45" s="80">
        <v>0.05</v>
      </c>
      <c r="D45" s="85">
        <v>46030</v>
      </c>
      <c r="E45" s="85">
        <v>48587</v>
      </c>
      <c r="F45" s="69">
        <v>46030</v>
      </c>
      <c r="G45" s="70">
        <v>46211</v>
      </c>
      <c r="H45" s="80">
        <v>4.9912999999999999E-2</v>
      </c>
      <c r="I45" s="98">
        <v>100.047076</v>
      </c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</row>
    <row r="46" spans="1:36" s="18" customFormat="1" x14ac:dyDescent="0.25">
      <c r="B46" s="30"/>
      <c r="C46" s="30"/>
    </row>
    <row r="47" spans="1:36" s="18" customFormat="1" x14ac:dyDescent="0.25">
      <c r="A47" s="18" t="s">
        <v>52</v>
      </c>
      <c r="B47" s="30"/>
      <c r="C47" s="30"/>
    </row>
    <row r="48" spans="1:36" x14ac:dyDescent="0.25">
      <c r="A48" s="18" t="s">
        <v>53</v>
      </c>
      <c r="B48" s="30"/>
      <c r="C48" s="30"/>
      <c r="D48" s="18"/>
      <c r="E48" s="18"/>
      <c r="F48" s="18"/>
      <c r="G48" s="18"/>
      <c r="H48" s="18"/>
      <c r="I48" s="62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</row>
    <row r="49" spans="1:36" x14ac:dyDescent="0.25">
      <c r="A49" s="18" t="s">
        <v>54</v>
      </c>
      <c r="B49" s="30"/>
      <c r="C49" s="30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</row>
    <row r="50" spans="1:36" ht="14.25" customHeight="1" x14ac:dyDescent="0.25">
      <c r="A50" s="18" t="s">
        <v>55</v>
      </c>
      <c r="B50" s="30"/>
      <c r="C50" s="30"/>
      <c r="D50" s="18"/>
      <c r="E50" s="18"/>
      <c r="F50" s="30"/>
      <c r="G50" s="30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</row>
    <row r="51" spans="1:36" x14ac:dyDescent="0.25">
      <c r="A51" s="18" t="s">
        <v>56</v>
      </c>
      <c r="B51" s="30"/>
      <c r="C51" s="30"/>
      <c r="D51" s="18"/>
      <c r="E51" s="18"/>
      <c r="F51" s="30"/>
      <c r="G51" s="30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</row>
    <row r="52" spans="1:36" ht="14.25" customHeight="1" x14ac:dyDescent="0.25">
      <c r="A52" s="18" t="s">
        <v>57</v>
      </c>
      <c r="B52" s="30"/>
      <c r="C52" s="30"/>
      <c r="D52" s="18"/>
      <c r="E52" s="18"/>
      <c r="F52" s="30"/>
      <c r="G52" s="30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</row>
    <row r="53" spans="1:36" ht="15" customHeight="1" x14ac:dyDescent="0.25">
      <c r="A53" s="18" t="s">
        <v>58</v>
      </c>
      <c r="B53" s="30"/>
      <c r="C53" s="30"/>
      <c r="D53" s="18"/>
      <c r="E53" s="18"/>
      <c r="F53" s="30"/>
      <c r="G53" s="30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</row>
    <row r="55" spans="1:36" x14ac:dyDescent="0.25">
      <c r="A55" s="18"/>
      <c r="B55" s="30"/>
      <c r="C55" s="30"/>
      <c r="D55" s="18"/>
      <c r="E55" s="18"/>
      <c r="F55" s="18"/>
      <c r="G55" s="18"/>
      <c r="H55" s="18"/>
      <c r="I55" s="10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</row>
    <row r="56" spans="1:36" ht="13" x14ac:dyDescent="0.3">
      <c r="A56" s="4"/>
      <c r="B56" s="55"/>
      <c r="C56" s="55"/>
      <c r="D56" s="18"/>
      <c r="E56" s="18"/>
      <c r="F56" s="9"/>
      <c r="G56" s="18"/>
      <c r="H56" s="9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</row>
    <row r="57" spans="1:36" x14ac:dyDescent="0.25">
      <c r="A57" s="18"/>
      <c r="B57" s="71"/>
      <c r="C57" s="71"/>
      <c r="D57" s="8"/>
      <c r="E57" s="18"/>
      <c r="F57" s="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</row>
  </sheetData>
  <sheetProtection algorithmName="SHA-512" hashValue="bPTO2km3CScUPiezg9TMSMb1Z6D7eUV2dUrjZ4gIOiEtkjyC8+rD0OUm7NnMTUJa4LLyP63i5QPG2VeldPN4Pw==" saltValue="ZFWLcbEE5geJfnYU9R0Lbw==" spinCount="100000" sheet="1" objects="1" scenarios="1"/>
  <sortState xmlns:xlrd2="http://schemas.microsoft.com/office/spreadsheetml/2017/richdata2" ref="A9:I82">
    <sortCondition ref="E9:E82"/>
  </sortState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>
    <pageSetUpPr fitToPage="1"/>
  </sheetPr>
  <dimension ref="A1:L21"/>
  <sheetViews>
    <sheetView workbookViewId="0">
      <pane ySplit="8" topLeftCell="A9" activePane="bottomLeft" state="frozen"/>
      <selection activeCell="F108" sqref="F108"/>
      <selection pane="bottomLeft" activeCell="D10" sqref="D10"/>
    </sheetView>
  </sheetViews>
  <sheetFormatPr defaultColWidth="9.1796875" defaultRowHeight="12.5" x14ac:dyDescent="0.25"/>
  <cols>
    <col min="1" max="1" width="15.26953125" style="1" bestFit="1" customWidth="1"/>
    <col min="2" max="2" width="15.36328125" style="1" bestFit="1" customWidth="1"/>
    <col min="3" max="4" width="15.1796875" style="1" customWidth="1"/>
    <col min="5" max="5" width="14.7265625" style="1" customWidth="1"/>
    <col min="6" max="6" width="13.54296875" style="1" bestFit="1" customWidth="1"/>
    <col min="7" max="7" width="13" style="1" customWidth="1"/>
    <col min="8" max="8" width="11.7265625" style="1" customWidth="1"/>
    <col min="9" max="9" width="10.7265625" style="1" customWidth="1"/>
    <col min="10" max="10" width="14.1796875" style="5" customWidth="1"/>
    <col min="11" max="16384" width="9.1796875" style="1"/>
  </cols>
  <sheetData>
    <row r="1" spans="1:12" customFormat="1" ht="13" x14ac:dyDescent="0.3">
      <c r="A1" s="4" t="s">
        <v>0</v>
      </c>
      <c r="B1" s="4"/>
      <c r="C1" s="4"/>
      <c r="D1" s="4"/>
      <c r="E1" s="4"/>
      <c r="G1" s="18"/>
      <c r="H1" s="18"/>
      <c r="I1" s="14"/>
      <c r="J1" s="14"/>
    </row>
    <row r="2" spans="1:12" customFormat="1" ht="13" x14ac:dyDescent="0.3">
      <c r="A2" s="18"/>
      <c r="B2" s="4" t="s">
        <v>1</v>
      </c>
      <c r="C2" s="17">
        <f>ValueDateFDB</f>
        <v>46053</v>
      </c>
      <c r="D2" s="17"/>
      <c r="E2" s="13"/>
      <c r="F2" s="12"/>
      <c r="G2" s="18"/>
      <c r="H2" s="18"/>
      <c r="I2" s="14"/>
      <c r="J2" s="14"/>
    </row>
    <row r="3" spans="1:12" customFormat="1" ht="6" customHeight="1" x14ac:dyDescent="0.3">
      <c r="B3" s="18"/>
      <c r="C3" s="4"/>
      <c r="D3" s="4"/>
      <c r="E3" s="4"/>
      <c r="F3" s="4"/>
      <c r="G3" s="18"/>
      <c r="H3" s="18"/>
      <c r="I3" s="14"/>
      <c r="J3" s="14"/>
    </row>
    <row r="4" spans="1:12" customFormat="1" ht="13" x14ac:dyDescent="0.3">
      <c r="A4" s="2" t="s">
        <v>59</v>
      </c>
      <c r="B4" s="4"/>
      <c r="C4" s="4"/>
      <c r="D4" s="18"/>
      <c r="E4" s="4"/>
      <c r="F4" s="4"/>
      <c r="G4" s="18"/>
      <c r="H4" s="18"/>
      <c r="I4" s="14"/>
      <c r="J4" s="14"/>
    </row>
    <row r="5" spans="1:12" customFormat="1" x14ac:dyDescent="0.25">
      <c r="I5" s="14"/>
      <c r="J5" s="14"/>
    </row>
    <row r="6" spans="1:12" customFormat="1" ht="14.5" x14ac:dyDescent="0.35">
      <c r="A6" s="39" t="s">
        <v>3</v>
      </c>
      <c r="B6" s="28" t="s">
        <v>4</v>
      </c>
      <c r="C6" s="19" t="s">
        <v>5</v>
      </c>
      <c r="D6" s="19" t="s">
        <v>6</v>
      </c>
      <c r="E6" s="21" t="s">
        <v>7</v>
      </c>
      <c r="F6" s="20" t="s">
        <v>8</v>
      </c>
      <c r="G6" s="21" t="s">
        <v>9</v>
      </c>
      <c r="H6" s="21" t="s">
        <v>10</v>
      </c>
      <c r="I6" s="22" t="s">
        <v>11</v>
      </c>
      <c r="J6" s="30"/>
    </row>
    <row r="7" spans="1:12" customFormat="1" ht="14.5" x14ac:dyDescent="0.35">
      <c r="A7" s="37"/>
      <c r="B7" s="29" t="s">
        <v>12</v>
      </c>
      <c r="C7" s="27" t="s">
        <v>60</v>
      </c>
      <c r="D7" s="27" t="s">
        <v>14</v>
      </c>
      <c r="E7" s="24" t="s">
        <v>14</v>
      </c>
      <c r="F7" s="23" t="s">
        <v>14</v>
      </c>
      <c r="G7" s="24" t="s">
        <v>14</v>
      </c>
      <c r="H7" s="24" t="s">
        <v>7</v>
      </c>
      <c r="I7" s="25">
        <v>100</v>
      </c>
      <c r="J7" s="30"/>
    </row>
    <row r="8" spans="1:12" customFormat="1" ht="1.5" customHeight="1" x14ac:dyDescent="0.25">
      <c r="A8" s="57"/>
      <c r="B8" s="57"/>
      <c r="C8" s="63"/>
      <c r="D8" s="63"/>
      <c r="E8" s="59"/>
      <c r="F8" s="60"/>
      <c r="G8" s="59"/>
      <c r="H8" s="59"/>
      <c r="I8" s="61"/>
      <c r="J8" s="30"/>
    </row>
    <row r="9" spans="1:12" ht="13" x14ac:dyDescent="0.3">
      <c r="A9" s="83" t="s">
        <v>61</v>
      </c>
      <c r="B9" s="74">
        <v>6500000</v>
      </c>
      <c r="C9" s="80">
        <v>2.63E-2</v>
      </c>
      <c r="D9" s="96">
        <v>45905</v>
      </c>
      <c r="E9" s="85">
        <v>46635</v>
      </c>
      <c r="F9" s="79">
        <v>45905</v>
      </c>
      <c r="G9" s="97">
        <v>46086</v>
      </c>
      <c r="H9" s="80">
        <v>2.7445000000000001E-2</v>
      </c>
      <c r="I9" s="98">
        <v>99.821580999999995</v>
      </c>
      <c r="J9" s="30"/>
      <c r="K9" s="18"/>
      <c r="L9" s="18"/>
    </row>
    <row r="10" spans="1:12" ht="13" x14ac:dyDescent="0.3">
      <c r="A10" s="83" t="s">
        <v>62</v>
      </c>
      <c r="B10" s="74">
        <v>2500000</v>
      </c>
      <c r="C10" s="80">
        <v>2.5000000000000001E-2</v>
      </c>
      <c r="D10" s="96">
        <v>45905</v>
      </c>
      <c r="E10" s="85">
        <v>47001</v>
      </c>
      <c r="F10" s="79">
        <v>45905</v>
      </c>
      <c r="G10" s="97">
        <v>46086</v>
      </c>
      <c r="H10" s="80">
        <v>3.4241000000000001E-2</v>
      </c>
      <c r="I10" s="98">
        <v>97.725628</v>
      </c>
      <c r="J10" s="30"/>
      <c r="K10" s="18"/>
      <c r="L10" s="18"/>
    </row>
    <row r="11" spans="1:12" x14ac:dyDescent="0.25">
      <c r="A11" s="18"/>
      <c r="B11" s="18"/>
      <c r="C11" s="18"/>
      <c r="D11" s="18"/>
      <c r="E11" s="18"/>
      <c r="F11" s="18"/>
      <c r="G11" s="18"/>
      <c r="H11" s="18"/>
      <c r="I11" s="18"/>
      <c r="J11" s="30"/>
      <c r="K11" s="18"/>
      <c r="L11" s="18"/>
    </row>
    <row r="12" spans="1:12" x14ac:dyDescent="0.25">
      <c r="A12" s="18" t="s">
        <v>52</v>
      </c>
      <c r="B12" s="18"/>
      <c r="C12" s="18"/>
      <c r="D12" s="18"/>
      <c r="E12" s="18"/>
      <c r="F12" s="18"/>
      <c r="G12" s="18"/>
      <c r="H12" s="18"/>
      <c r="I12" s="18"/>
      <c r="J12" s="30"/>
      <c r="K12" s="18"/>
      <c r="L12" s="18"/>
    </row>
    <row r="13" spans="1:12" x14ac:dyDescent="0.25">
      <c r="A13" s="18" t="s">
        <v>63</v>
      </c>
      <c r="B13" s="18"/>
      <c r="C13" s="18"/>
      <c r="D13" s="18"/>
      <c r="E13" s="18"/>
      <c r="F13" s="18"/>
      <c r="G13" s="18"/>
      <c r="H13" s="18"/>
      <c r="I13" s="18"/>
      <c r="J13" s="30"/>
      <c r="K13" s="18"/>
      <c r="L13" s="18"/>
    </row>
    <row r="14" spans="1:12" x14ac:dyDescent="0.25">
      <c r="A14" s="18" t="s">
        <v>64</v>
      </c>
      <c r="B14" s="18"/>
      <c r="C14" s="18"/>
      <c r="D14" s="18"/>
      <c r="E14" s="18"/>
      <c r="F14" s="18"/>
      <c r="G14" s="18"/>
      <c r="H14" s="18"/>
      <c r="I14" s="18"/>
      <c r="J14" s="30"/>
      <c r="K14" s="18"/>
      <c r="L14" s="18"/>
    </row>
    <row r="15" spans="1:12" x14ac:dyDescent="0.25">
      <c r="A15" s="18" t="s">
        <v>55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</row>
    <row r="16" spans="1:12" x14ac:dyDescent="0.25">
      <c r="A16" s="18" t="s">
        <v>56</v>
      </c>
      <c r="B16" s="18"/>
      <c r="C16" s="18"/>
      <c r="D16" s="18"/>
      <c r="E16" s="18"/>
      <c r="F16" s="18"/>
      <c r="G16" s="18"/>
      <c r="H16" s="18"/>
      <c r="I16" s="18"/>
      <c r="J16" s="30"/>
      <c r="K16" s="18"/>
      <c r="L16" s="18"/>
    </row>
    <row r="17" spans="1:12" x14ac:dyDescent="0.25">
      <c r="A17" s="18" t="s">
        <v>57</v>
      </c>
      <c r="B17" s="18"/>
      <c r="C17" s="18"/>
      <c r="D17" s="18"/>
      <c r="E17" s="18"/>
      <c r="F17" s="18"/>
      <c r="G17" s="18"/>
      <c r="H17" s="18"/>
      <c r="I17" s="18"/>
      <c r="J17" s="30"/>
      <c r="K17" s="18"/>
      <c r="L17" s="18"/>
    </row>
    <row r="18" spans="1:12" ht="12.75" customHeight="1" x14ac:dyDescent="0.25">
      <c r="A18" s="18" t="s">
        <v>65</v>
      </c>
      <c r="B18" s="18"/>
      <c r="C18" s="18"/>
      <c r="D18" s="18"/>
      <c r="E18" s="18"/>
      <c r="F18" s="18"/>
      <c r="G18" s="18"/>
      <c r="H18" s="18"/>
      <c r="I18" s="18"/>
      <c r="J18" s="30"/>
      <c r="K18" s="18"/>
      <c r="L18" s="18"/>
    </row>
    <row r="19" spans="1:12" ht="12.75" customHeight="1" x14ac:dyDescent="0.3">
      <c r="A19" s="4"/>
      <c r="B19" s="4"/>
      <c r="C19" s="4"/>
      <c r="D19" s="4"/>
      <c r="E19" s="18"/>
      <c r="F19" s="18"/>
      <c r="G19" s="18"/>
      <c r="H19" s="18"/>
      <c r="I19" s="18"/>
      <c r="J19" s="30"/>
      <c r="K19" s="18"/>
      <c r="L19" s="18"/>
    </row>
    <row r="20" spans="1:12" ht="13" x14ac:dyDescent="0.3">
      <c r="A20" s="4"/>
      <c r="B20" s="4"/>
      <c r="C20" s="8"/>
      <c r="D20" s="4"/>
      <c r="E20" s="18"/>
      <c r="F20" s="18"/>
      <c r="G20" s="8"/>
      <c r="H20" s="18"/>
      <c r="I20" s="18"/>
      <c r="J20" s="30"/>
      <c r="K20" s="10"/>
      <c r="L20" s="11"/>
    </row>
    <row r="21" spans="1:12" ht="13" x14ac:dyDescent="0.3">
      <c r="A21" s="4"/>
      <c r="B21" s="4"/>
      <c r="C21" s="4"/>
      <c r="D21" s="8"/>
      <c r="E21" s="8"/>
      <c r="F21" s="18"/>
      <c r="G21" s="18"/>
      <c r="H21" s="18"/>
      <c r="I21" s="18"/>
      <c r="J21" s="30"/>
      <c r="K21" s="18"/>
      <c r="L21" s="18"/>
    </row>
  </sheetData>
  <sheetProtection algorithmName="SHA-512" hashValue="cyUXULlyxYHitQMjJqDzEyvMAhLTb6sCqy3AZ6eYgCpoxNnawKWxvAX6hFbPUcgoKUmG2V9WqCei3K7ouIvbXQ==" saltValue="rGQFRqu4ABxwIHGalazGLw==" spinCount="100000" sheet="1" objects="1" scenarios="1"/>
  <sortState xmlns:xlrd2="http://schemas.microsoft.com/office/spreadsheetml/2017/richdata2" ref="A10:I16">
    <sortCondition ref="E10:E16"/>
  </sortState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"/>
  <dimension ref="A1:I108"/>
  <sheetViews>
    <sheetView tabSelected="1" zoomScaleNormal="100" workbookViewId="0">
      <pane ySplit="8" topLeftCell="A89" activePane="bottomLeft" state="frozen"/>
      <selection activeCell="N30" sqref="N30"/>
      <selection pane="bottomLeft" activeCell="C20" sqref="C20"/>
    </sheetView>
  </sheetViews>
  <sheetFormatPr defaultRowHeight="12.5" x14ac:dyDescent="0.25"/>
  <cols>
    <col min="1" max="1" width="15.26953125" style="100" bestFit="1" customWidth="1"/>
    <col min="2" max="2" width="13.6328125" customWidth="1"/>
    <col min="3" max="3" width="11.26953125" customWidth="1"/>
    <col min="4" max="4" width="15.08984375" customWidth="1"/>
    <col min="5" max="5" width="15.54296875" customWidth="1"/>
    <col min="6" max="7" width="15.7265625" customWidth="1"/>
    <col min="8" max="8" width="11.26953125" customWidth="1"/>
    <col min="9" max="9" width="11.36328125" style="14" bestFit="1" customWidth="1"/>
    <col min="13" max="13" width="10.453125" bestFit="1" customWidth="1"/>
  </cols>
  <sheetData>
    <row r="1" spans="1:9" ht="13" x14ac:dyDescent="0.3">
      <c r="A1" s="99" t="s">
        <v>0</v>
      </c>
      <c r="B1" s="4"/>
      <c r="C1" s="4"/>
      <c r="D1" s="4"/>
      <c r="E1" s="4"/>
    </row>
    <row r="2" spans="1:9" ht="13" x14ac:dyDescent="0.3">
      <c r="B2" s="4" t="s">
        <v>1</v>
      </c>
      <c r="C2" s="17">
        <f>ValueDateFDB</f>
        <v>46053</v>
      </c>
      <c r="D2" s="17"/>
      <c r="E2" s="13"/>
      <c r="F2" s="12"/>
    </row>
    <row r="3" spans="1:9" ht="6" customHeight="1" x14ac:dyDescent="0.3">
      <c r="B3" s="18"/>
      <c r="C3" s="4"/>
      <c r="D3" s="4"/>
      <c r="E3" s="4"/>
      <c r="F3" s="4"/>
      <c r="H3" s="3"/>
    </row>
    <row r="4" spans="1:9" ht="13" x14ac:dyDescent="0.3">
      <c r="A4" s="101" t="s">
        <v>67</v>
      </c>
      <c r="B4" s="4"/>
      <c r="C4" s="4"/>
      <c r="E4" s="4"/>
      <c r="F4" s="4"/>
    </row>
    <row r="6" spans="1:9" ht="14.5" x14ac:dyDescent="0.35">
      <c r="A6" s="102" t="s">
        <v>3</v>
      </c>
      <c r="B6" s="21" t="s">
        <v>4</v>
      </c>
      <c r="C6" s="19" t="s">
        <v>5</v>
      </c>
      <c r="D6" s="20" t="s">
        <v>6</v>
      </c>
      <c r="E6" s="21" t="s">
        <v>7</v>
      </c>
      <c r="F6" s="20" t="s">
        <v>8</v>
      </c>
      <c r="G6" s="21" t="s">
        <v>9</v>
      </c>
      <c r="H6" s="21" t="s">
        <v>10</v>
      </c>
      <c r="I6" s="22" t="s">
        <v>11</v>
      </c>
    </row>
    <row r="7" spans="1:9" ht="14.25" customHeight="1" x14ac:dyDescent="0.35">
      <c r="A7" s="102"/>
      <c r="B7" s="24" t="s">
        <v>68</v>
      </c>
      <c r="C7" s="26" t="s">
        <v>13</v>
      </c>
      <c r="D7" s="23" t="s">
        <v>14</v>
      </c>
      <c r="E7" s="24" t="s">
        <v>14</v>
      </c>
      <c r="F7" s="23" t="s">
        <v>14</v>
      </c>
      <c r="G7" s="24" t="s">
        <v>14</v>
      </c>
      <c r="H7" s="24" t="s">
        <v>7</v>
      </c>
      <c r="I7" s="25">
        <v>100</v>
      </c>
    </row>
    <row r="8" spans="1:9" ht="1.5" customHeight="1" x14ac:dyDescent="0.25">
      <c r="A8" s="103"/>
      <c r="B8" s="57"/>
      <c r="C8" s="64"/>
      <c r="D8" s="60"/>
      <c r="E8" s="59"/>
      <c r="F8" s="60"/>
      <c r="G8" s="59"/>
      <c r="H8" s="59"/>
      <c r="I8" s="61"/>
    </row>
    <row r="9" spans="1:9" s="4" customFormat="1" ht="13" x14ac:dyDescent="0.3">
      <c r="A9" s="83" t="s">
        <v>69</v>
      </c>
      <c r="B9" s="74">
        <v>2370000</v>
      </c>
      <c r="C9" s="93">
        <v>8.9499999999999996E-2</v>
      </c>
      <c r="D9" s="85">
        <v>40597</v>
      </c>
      <c r="E9" s="85">
        <v>46076</v>
      </c>
      <c r="F9" s="78">
        <v>45892</v>
      </c>
      <c r="G9" s="79">
        <v>46076</v>
      </c>
      <c r="H9" s="80">
        <v>7.6400000000000003E-4</v>
      </c>
      <c r="I9" s="81">
        <v>100.55438700000001</v>
      </c>
    </row>
    <row r="10" spans="1:9" s="4" customFormat="1" ht="13" x14ac:dyDescent="0.3">
      <c r="A10" s="83" t="s">
        <v>70</v>
      </c>
      <c r="B10" s="74">
        <v>6100000</v>
      </c>
      <c r="C10" s="93">
        <v>0.08</v>
      </c>
      <c r="D10" s="85">
        <v>40618</v>
      </c>
      <c r="E10" s="85">
        <v>46097</v>
      </c>
      <c r="F10" s="78">
        <v>45916</v>
      </c>
      <c r="G10" s="79">
        <v>46097</v>
      </c>
      <c r="H10" s="80">
        <v>1.1900000000000001E-3</v>
      </c>
      <c r="I10" s="81">
        <v>100.957335</v>
      </c>
    </row>
    <row r="11" spans="1:9" s="4" customFormat="1" ht="13" x14ac:dyDescent="0.3">
      <c r="A11" s="83" t="s">
        <v>71</v>
      </c>
      <c r="B11" s="74">
        <v>700000</v>
      </c>
      <c r="C11" s="93">
        <v>0.08</v>
      </c>
      <c r="D11" s="85">
        <v>40632</v>
      </c>
      <c r="E11" s="85">
        <v>46111</v>
      </c>
      <c r="F11" s="78">
        <v>45930</v>
      </c>
      <c r="G11" s="79">
        <v>46111</v>
      </c>
      <c r="H11" s="80">
        <v>1.384E-3</v>
      </c>
      <c r="I11" s="81">
        <v>101.25871100000001</v>
      </c>
    </row>
    <row r="12" spans="1:9" s="4" customFormat="1" ht="13" x14ac:dyDescent="0.3">
      <c r="A12" s="83" t="s">
        <v>72</v>
      </c>
      <c r="B12" s="74">
        <v>2000000</v>
      </c>
      <c r="C12" s="93">
        <v>7.9000000000000001E-2</v>
      </c>
      <c r="D12" s="85">
        <v>40674</v>
      </c>
      <c r="E12" s="85">
        <v>46153</v>
      </c>
      <c r="F12" s="78">
        <v>45972</v>
      </c>
      <c r="G12" s="79">
        <v>46153</v>
      </c>
      <c r="H12" s="80">
        <v>2.2780000000000001E-3</v>
      </c>
      <c r="I12" s="81">
        <v>102.11694799999999</v>
      </c>
    </row>
    <row r="13" spans="1:9" s="4" customFormat="1" ht="13" x14ac:dyDescent="0.3">
      <c r="A13" s="83" t="s">
        <v>73</v>
      </c>
      <c r="B13" s="74">
        <v>300000</v>
      </c>
      <c r="C13" s="93">
        <v>7.0000000000000007E-2</v>
      </c>
      <c r="D13" s="85">
        <v>40716</v>
      </c>
      <c r="E13" s="85">
        <v>46195</v>
      </c>
      <c r="F13" s="78">
        <v>46013</v>
      </c>
      <c r="G13" s="79">
        <v>46195</v>
      </c>
      <c r="H13" s="80">
        <v>3.444E-3</v>
      </c>
      <c r="I13" s="81">
        <v>102.5919</v>
      </c>
    </row>
    <row r="14" spans="1:9" s="4" customFormat="1" ht="13" x14ac:dyDescent="0.3">
      <c r="A14" s="83" t="s">
        <v>74</v>
      </c>
      <c r="B14" s="74">
        <v>2700000</v>
      </c>
      <c r="C14" s="93">
        <v>6.7199999999999996E-2</v>
      </c>
      <c r="D14" s="85">
        <v>40751</v>
      </c>
      <c r="E14" s="85">
        <v>46230</v>
      </c>
      <c r="F14" s="78">
        <v>46049</v>
      </c>
      <c r="G14" s="79">
        <v>46230</v>
      </c>
      <c r="H14" s="80">
        <v>4.4169999999999999E-3</v>
      </c>
      <c r="I14" s="81">
        <v>103.063001</v>
      </c>
    </row>
    <row r="15" spans="1:9" s="4" customFormat="1" ht="13" x14ac:dyDescent="0.3">
      <c r="A15" s="83" t="s">
        <v>75</v>
      </c>
      <c r="B15" s="74">
        <v>2400000</v>
      </c>
      <c r="C15" s="93">
        <v>6.4000000000000001E-2</v>
      </c>
      <c r="D15" s="85">
        <v>40765</v>
      </c>
      <c r="E15" s="85">
        <v>46244</v>
      </c>
      <c r="F15" s="78">
        <v>45879</v>
      </c>
      <c r="G15" s="79">
        <v>46063</v>
      </c>
      <c r="H15" s="80">
        <v>4.9090000000000002E-3</v>
      </c>
      <c r="I15" s="81">
        <v>103.10708700000001</v>
      </c>
    </row>
    <row r="16" spans="1:9" s="4" customFormat="1" ht="13" x14ac:dyDescent="0.3">
      <c r="A16" s="83" t="s">
        <v>76</v>
      </c>
      <c r="B16" s="74">
        <v>2700000</v>
      </c>
      <c r="C16" s="93">
        <v>0.06</v>
      </c>
      <c r="D16" s="85">
        <v>40779</v>
      </c>
      <c r="E16" s="85">
        <v>46258</v>
      </c>
      <c r="F16" s="78">
        <v>45893</v>
      </c>
      <c r="G16" s="79">
        <v>46077</v>
      </c>
      <c r="H16" s="80">
        <v>5.4310000000000001E-3</v>
      </c>
      <c r="I16" s="81">
        <v>103.074977</v>
      </c>
    </row>
    <row r="17" spans="1:9" s="4" customFormat="1" ht="13" x14ac:dyDescent="0.3">
      <c r="A17" s="83" t="s">
        <v>77</v>
      </c>
      <c r="B17" s="74">
        <v>4200000</v>
      </c>
      <c r="C17" s="93">
        <v>5.8000000000000003E-2</v>
      </c>
      <c r="D17" s="85">
        <v>40793</v>
      </c>
      <c r="E17" s="85">
        <v>46272</v>
      </c>
      <c r="F17" s="78">
        <v>45907</v>
      </c>
      <c r="G17" s="79">
        <v>46088</v>
      </c>
      <c r="H17" s="80">
        <v>5.9519999999999998E-3</v>
      </c>
      <c r="I17" s="81">
        <v>103.09484999999999</v>
      </c>
    </row>
    <row r="18" spans="1:9" s="4" customFormat="1" ht="13" x14ac:dyDescent="0.3">
      <c r="A18" s="83" t="s">
        <v>78</v>
      </c>
      <c r="B18" s="74">
        <v>4100000</v>
      </c>
      <c r="C18" s="93">
        <v>5.8000000000000003E-2</v>
      </c>
      <c r="D18" s="85">
        <v>40814</v>
      </c>
      <c r="E18" s="85">
        <v>46293</v>
      </c>
      <c r="F18" s="78">
        <v>45928</v>
      </c>
      <c r="G18" s="79">
        <v>46109</v>
      </c>
      <c r="H18" s="80">
        <v>6.7330000000000003E-3</v>
      </c>
      <c r="I18" s="81">
        <v>103.34238999999999</v>
      </c>
    </row>
    <row r="19" spans="1:9" s="4" customFormat="1" ht="13" x14ac:dyDescent="0.3">
      <c r="A19" s="83" t="s">
        <v>79</v>
      </c>
      <c r="B19" s="74">
        <v>8500000</v>
      </c>
      <c r="C19" s="93">
        <v>5.8000000000000003E-2</v>
      </c>
      <c r="D19" s="85">
        <v>40821</v>
      </c>
      <c r="E19" s="85">
        <v>46300</v>
      </c>
      <c r="F19" s="78">
        <v>45935</v>
      </c>
      <c r="G19" s="79">
        <v>46117</v>
      </c>
      <c r="H19" s="80">
        <v>6.9940000000000002E-3</v>
      </c>
      <c r="I19" s="81">
        <v>103.431836</v>
      </c>
    </row>
    <row r="20" spans="1:9" s="4" customFormat="1" ht="13" x14ac:dyDescent="0.3">
      <c r="A20" s="83" t="s">
        <v>80</v>
      </c>
      <c r="B20" s="74">
        <v>2000000</v>
      </c>
      <c r="C20" s="93">
        <v>5.8000000000000003E-2</v>
      </c>
      <c r="D20" s="85">
        <v>40828</v>
      </c>
      <c r="E20" s="85">
        <v>46307</v>
      </c>
      <c r="F20" s="78">
        <v>45942</v>
      </c>
      <c r="G20" s="79">
        <v>46124</v>
      </c>
      <c r="H20" s="80">
        <v>7.254E-3</v>
      </c>
      <c r="I20" s="81">
        <v>103.510651</v>
      </c>
    </row>
    <row r="21" spans="1:9" s="4" customFormat="1" ht="13" x14ac:dyDescent="0.3">
      <c r="A21" s="83" t="s">
        <v>81</v>
      </c>
      <c r="B21" s="74">
        <v>2000000</v>
      </c>
      <c r="C21" s="93">
        <v>5.8000000000000003E-2</v>
      </c>
      <c r="D21" s="85">
        <v>40835</v>
      </c>
      <c r="E21" s="85">
        <v>46314</v>
      </c>
      <c r="F21" s="78">
        <v>45949</v>
      </c>
      <c r="G21" s="79">
        <v>46131</v>
      </c>
      <c r="H21" s="80">
        <v>7.515E-3</v>
      </c>
      <c r="I21" s="81">
        <v>103.588357</v>
      </c>
    </row>
    <row r="22" spans="1:9" s="4" customFormat="1" ht="13" x14ac:dyDescent="0.3">
      <c r="A22" s="83" t="s">
        <v>82</v>
      </c>
      <c r="B22" s="74">
        <v>4500000</v>
      </c>
      <c r="C22" s="93">
        <v>5.8000000000000003E-2</v>
      </c>
      <c r="D22" s="85">
        <v>40844</v>
      </c>
      <c r="E22" s="85">
        <v>46323</v>
      </c>
      <c r="F22" s="78">
        <v>45958</v>
      </c>
      <c r="G22" s="79">
        <v>46140</v>
      </c>
      <c r="H22" s="80">
        <v>7.8499999999999993E-3</v>
      </c>
      <c r="I22" s="81">
        <v>103.686781</v>
      </c>
    </row>
    <row r="23" spans="1:9" s="4" customFormat="1" ht="13" x14ac:dyDescent="0.3">
      <c r="A23" s="83" t="s">
        <v>83</v>
      </c>
      <c r="B23" s="74">
        <v>1400000</v>
      </c>
      <c r="C23" s="93">
        <v>5.8000000000000003E-2</v>
      </c>
      <c r="D23" s="85">
        <v>40856</v>
      </c>
      <c r="E23" s="85">
        <v>46335</v>
      </c>
      <c r="F23" s="78">
        <v>45970</v>
      </c>
      <c r="G23" s="79">
        <v>46151</v>
      </c>
      <c r="H23" s="80">
        <v>8.2970000000000006E-3</v>
      </c>
      <c r="I23" s="81">
        <v>103.80911500000001</v>
      </c>
    </row>
    <row r="24" spans="1:9" s="4" customFormat="1" ht="13" x14ac:dyDescent="0.3">
      <c r="A24" s="83" t="s">
        <v>84</v>
      </c>
      <c r="B24" s="74">
        <v>13500000</v>
      </c>
      <c r="C24" s="93">
        <v>6.3200000000000006E-2</v>
      </c>
      <c r="D24" s="85">
        <v>40884</v>
      </c>
      <c r="E24" s="85">
        <v>46363</v>
      </c>
      <c r="F24" s="78">
        <v>45998</v>
      </c>
      <c r="G24" s="79">
        <v>46180</v>
      </c>
      <c r="H24" s="80">
        <v>9.3390000000000001E-3</v>
      </c>
      <c r="I24" s="81">
        <v>104.54208</v>
      </c>
    </row>
    <row r="25" spans="1:9" s="4" customFormat="1" ht="13" x14ac:dyDescent="0.3">
      <c r="A25" s="83" t="s">
        <v>85</v>
      </c>
      <c r="B25" s="74">
        <v>11300000</v>
      </c>
      <c r="C25" s="93">
        <v>6.5000000000000002E-2</v>
      </c>
      <c r="D25" s="85">
        <v>40891</v>
      </c>
      <c r="E25" s="85">
        <v>46370</v>
      </c>
      <c r="F25" s="78">
        <v>46005</v>
      </c>
      <c r="G25" s="79">
        <v>46187</v>
      </c>
      <c r="H25" s="80">
        <v>9.5989999999999999E-3</v>
      </c>
      <c r="I25" s="81">
        <v>104.776634</v>
      </c>
    </row>
    <row r="26" spans="1:9" s="4" customFormat="1" ht="13" x14ac:dyDescent="0.3">
      <c r="A26" s="83" t="s">
        <v>86</v>
      </c>
      <c r="B26" s="74">
        <v>11100000</v>
      </c>
      <c r="C26" s="93">
        <v>6.6400000000000001E-2</v>
      </c>
      <c r="D26" s="85">
        <v>40898</v>
      </c>
      <c r="E26" s="85">
        <v>46377</v>
      </c>
      <c r="F26" s="78">
        <v>46012</v>
      </c>
      <c r="G26" s="79">
        <v>46194</v>
      </c>
      <c r="H26" s="80">
        <v>9.8600000000000007E-3</v>
      </c>
      <c r="I26" s="81">
        <v>104.98162000000001</v>
      </c>
    </row>
    <row r="27" spans="1:9" s="4" customFormat="1" ht="13" x14ac:dyDescent="0.3">
      <c r="A27" s="83" t="s">
        <v>87</v>
      </c>
      <c r="B27" s="74">
        <v>10000000</v>
      </c>
      <c r="C27" s="93">
        <v>7.0000000000000007E-2</v>
      </c>
      <c r="D27" s="85">
        <v>40907</v>
      </c>
      <c r="E27" s="85">
        <v>46386</v>
      </c>
      <c r="F27" s="78">
        <v>46021</v>
      </c>
      <c r="G27" s="79">
        <v>46203</v>
      </c>
      <c r="H27" s="80">
        <v>1.0179000000000001E-2</v>
      </c>
      <c r="I27" s="81">
        <v>105.415955</v>
      </c>
    </row>
    <row r="28" spans="1:9" s="4" customFormat="1" ht="13" x14ac:dyDescent="0.3">
      <c r="A28" s="83" t="s">
        <v>88</v>
      </c>
      <c r="B28" s="74">
        <v>5100000</v>
      </c>
      <c r="C28" s="93">
        <v>6.9699999999999998E-2</v>
      </c>
      <c r="D28" s="85">
        <v>39430</v>
      </c>
      <c r="E28" s="85">
        <v>46735</v>
      </c>
      <c r="F28" s="78">
        <v>46005</v>
      </c>
      <c r="G28" s="79">
        <v>46187</v>
      </c>
      <c r="H28" s="80">
        <v>1.3240999999999999E-2</v>
      </c>
      <c r="I28" s="81">
        <v>110.38176199999999</v>
      </c>
    </row>
    <row r="29" spans="1:9" s="4" customFormat="1" ht="13" x14ac:dyDescent="0.3">
      <c r="A29" s="83" t="s">
        <v>89</v>
      </c>
      <c r="B29" s="74">
        <v>18130000</v>
      </c>
      <c r="C29" s="93">
        <v>7.0999999999999994E-2</v>
      </c>
      <c r="D29" s="85">
        <v>39470</v>
      </c>
      <c r="E29" s="85">
        <v>46775</v>
      </c>
      <c r="F29" s="78">
        <v>46045</v>
      </c>
      <c r="G29" s="79">
        <v>46226</v>
      </c>
      <c r="H29" s="80">
        <v>1.3498E-2</v>
      </c>
      <c r="I29" s="81">
        <v>111.18513900000001</v>
      </c>
    </row>
    <row r="30" spans="1:9" s="4" customFormat="1" ht="13" x14ac:dyDescent="0.3">
      <c r="A30" s="83" t="s">
        <v>90</v>
      </c>
      <c r="B30" s="74">
        <v>10550000</v>
      </c>
      <c r="C30" s="93">
        <v>7.1999999999999995E-2</v>
      </c>
      <c r="D30" s="85">
        <v>39526</v>
      </c>
      <c r="E30" s="85">
        <v>46831</v>
      </c>
      <c r="F30" s="78">
        <v>45919</v>
      </c>
      <c r="G30" s="79">
        <v>46100</v>
      </c>
      <c r="H30" s="80">
        <v>1.3859E-2</v>
      </c>
      <c r="I30" s="81">
        <v>112.15823899999999</v>
      </c>
    </row>
    <row r="31" spans="1:9" s="4" customFormat="1" ht="13" x14ac:dyDescent="0.3">
      <c r="A31" s="83" t="s">
        <v>91</v>
      </c>
      <c r="B31" s="74">
        <v>5720000</v>
      </c>
      <c r="C31" s="93">
        <v>7.2300000000000003E-2</v>
      </c>
      <c r="D31" s="85">
        <v>39575</v>
      </c>
      <c r="E31" s="85">
        <v>46880</v>
      </c>
      <c r="F31" s="78">
        <v>45968</v>
      </c>
      <c r="G31" s="79">
        <v>46149</v>
      </c>
      <c r="H31" s="80">
        <v>1.4175E-2</v>
      </c>
      <c r="I31" s="81">
        <v>112.90914600000001</v>
      </c>
    </row>
    <row r="32" spans="1:9" s="4" customFormat="1" ht="13" x14ac:dyDescent="0.3">
      <c r="A32" s="83" t="s">
        <v>92</v>
      </c>
      <c r="B32" s="74">
        <v>7230000</v>
      </c>
      <c r="C32" s="93">
        <v>7.2499999999999995E-2</v>
      </c>
      <c r="D32" s="85">
        <v>39617</v>
      </c>
      <c r="E32" s="85">
        <v>46922</v>
      </c>
      <c r="F32" s="78">
        <v>46009</v>
      </c>
      <c r="G32" s="79">
        <v>46191</v>
      </c>
      <c r="H32" s="80">
        <v>1.4445E-2</v>
      </c>
      <c r="I32" s="81">
        <v>113.52699200000001</v>
      </c>
    </row>
    <row r="33" spans="1:9" s="4" customFormat="1" ht="13" x14ac:dyDescent="0.3">
      <c r="A33" s="83" t="s">
        <v>93</v>
      </c>
      <c r="B33" s="74">
        <v>6115000</v>
      </c>
      <c r="C33" s="93">
        <v>7.2999999999999995E-2</v>
      </c>
      <c r="D33" s="85">
        <v>39652</v>
      </c>
      <c r="E33" s="85">
        <v>46957</v>
      </c>
      <c r="F33" s="78">
        <v>46045</v>
      </c>
      <c r="G33" s="79">
        <v>46226</v>
      </c>
      <c r="H33" s="80">
        <v>1.4670000000000001E-2</v>
      </c>
      <c r="I33" s="81">
        <v>114.14261500000001</v>
      </c>
    </row>
    <row r="34" spans="1:9" s="4" customFormat="1" ht="13" x14ac:dyDescent="0.3">
      <c r="A34" s="83" t="s">
        <v>94</v>
      </c>
      <c r="B34" s="74">
        <v>10000000</v>
      </c>
      <c r="C34" s="93">
        <v>7.3499999999999996E-2</v>
      </c>
      <c r="D34" s="85">
        <v>39680</v>
      </c>
      <c r="E34" s="85">
        <v>46985</v>
      </c>
      <c r="F34" s="78">
        <v>45889</v>
      </c>
      <c r="G34" s="79">
        <v>46073</v>
      </c>
      <c r="H34" s="80">
        <v>1.4851E-2</v>
      </c>
      <c r="I34" s="81">
        <v>114.645796</v>
      </c>
    </row>
    <row r="35" spans="1:9" s="4" customFormat="1" ht="13" x14ac:dyDescent="0.3">
      <c r="A35" s="83" t="s">
        <v>95</v>
      </c>
      <c r="B35" s="74">
        <v>6150000</v>
      </c>
      <c r="C35" s="93">
        <v>7.3899999999999993E-2</v>
      </c>
      <c r="D35" s="85">
        <v>39694</v>
      </c>
      <c r="E35" s="85">
        <v>46999</v>
      </c>
      <c r="F35" s="78">
        <v>45903</v>
      </c>
      <c r="G35" s="79">
        <v>46084</v>
      </c>
      <c r="H35" s="80">
        <v>1.4940999999999999E-2</v>
      </c>
      <c r="I35" s="81">
        <v>114.89746700000001</v>
      </c>
    </row>
    <row r="36" spans="1:9" s="4" customFormat="1" ht="13" x14ac:dyDescent="0.3">
      <c r="A36" s="83" t="s">
        <v>96</v>
      </c>
      <c r="B36" s="74">
        <v>5100000</v>
      </c>
      <c r="C36" s="93">
        <v>7.4200000000000002E-2</v>
      </c>
      <c r="D36" s="85">
        <v>39703</v>
      </c>
      <c r="E36" s="85">
        <v>47008</v>
      </c>
      <c r="F36" s="78">
        <v>45912</v>
      </c>
      <c r="G36" s="79">
        <v>46093</v>
      </c>
      <c r="H36" s="80">
        <v>1.4999E-2</v>
      </c>
      <c r="I36" s="81">
        <v>115.09791800000001</v>
      </c>
    </row>
    <row r="37" spans="1:9" s="4" customFormat="1" ht="13" x14ac:dyDescent="0.3">
      <c r="A37" s="83" t="s">
        <v>97</v>
      </c>
      <c r="B37" s="74">
        <v>7500000</v>
      </c>
      <c r="C37" s="93">
        <v>7.46E-2</v>
      </c>
      <c r="D37" s="85">
        <v>39729</v>
      </c>
      <c r="E37" s="85">
        <v>47034</v>
      </c>
      <c r="F37" s="78">
        <v>45938</v>
      </c>
      <c r="G37" s="79">
        <v>46120</v>
      </c>
      <c r="H37" s="80">
        <v>1.5166000000000001E-2</v>
      </c>
      <c r="I37" s="81">
        <v>115.571091</v>
      </c>
    </row>
    <row r="38" spans="1:9" s="4" customFormat="1" ht="13" x14ac:dyDescent="0.3">
      <c r="A38" s="83" t="s">
        <v>98</v>
      </c>
      <c r="B38" s="74">
        <v>4315000</v>
      </c>
      <c r="C38" s="93">
        <v>7.4999999999999997E-2</v>
      </c>
      <c r="D38" s="85">
        <v>39757</v>
      </c>
      <c r="E38" s="85">
        <v>47062</v>
      </c>
      <c r="F38" s="78">
        <v>45966</v>
      </c>
      <c r="G38" s="79">
        <v>46147</v>
      </c>
      <c r="H38" s="80">
        <v>1.5346E-2</v>
      </c>
      <c r="I38" s="81">
        <v>116.05498900000001</v>
      </c>
    </row>
    <row r="39" spans="1:9" s="4" customFormat="1" ht="13" x14ac:dyDescent="0.3">
      <c r="A39" s="83" t="s">
        <v>99</v>
      </c>
      <c r="B39" s="74">
        <v>4100000</v>
      </c>
      <c r="C39" s="93">
        <v>7.5300000000000006E-2</v>
      </c>
      <c r="D39" s="85">
        <v>39771</v>
      </c>
      <c r="E39" s="85">
        <v>47076</v>
      </c>
      <c r="F39" s="78">
        <v>45980</v>
      </c>
      <c r="G39" s="79">
        <v>46161</v>
      </c>
      <c r="H39" s="80">
        <v>1.5436E-2</v>
      </c>
      <c r="I39" s="81">
        <v>116.330265</v>
      </c>
    </row>
    <row r="40" spans="1:9" s="4" customFormat="1" ht="13" x14ac:dyDescent="0.3">
      <c r="A40" s="83" t="s">
        <v>100</v>
      </c>
      <c r="B40" s="74">
        <v>1500000</v>
      </c>
      <c r="C40" s="93">
        <v>7.5499999999999998E-2</v>
      </c>
      <c r="D40" s="85">
        <v>39787</v>
      </c>
      <c r="E40" s="85">
        <v>47092</v>
      </c>
      <c r="F40" s="78">
        <v>45996</v>
      </c>
      <c r="G40" s="79">
        <v>46178</v>
      </c>
      <c r="H40" s="80">
        <v>1.5539000000000001E-2</v>
      </c>
      <c r="I40" s="81">
        <v>116.611996</v>
      </c>
    </row>
    <row r="41" spans="1:9" s="4" customFormat="1" ht="13" x14ac:dyDescent="0.3">
      <c r="A41" s="83" t="s">
        <v>101</v>
      </c>
      <c r="B41" s="74">
        <v>5052000</v>
      </c>
      <c r="C41" s="93">
        <v>8.5000000000000006E-2</v>
      </c>
      <c r="D41" s="85">
        <v>39799</v>
      </c>
      <c r="E41" s="85">
        <v>47104</v>
      </c>
      <c r="F41" s="78">
        <v>46008</v>
      </c>
      <c r="G41" s="79">
        <v>46190</v>
      </c>
      <c r="H41" s="80">
        <v>1.5617000000000001E-2</v>
      </c>
      <c r="I41" s="81">
        <v>119.438349</v>
      </c>
    </row>
    <row r="42" spans="1:9" s="4" customFormat="1" ht="13" x14ac:dyDescent="0.3">
      <c r="A42" s="83" t="s">
        <v>102</v>
      </c>
      <c r="B42" s="74">
        <v>6000000</v>
      </c>
      <c r="C42" s="93">
        <v>9.5000000000000001E-2</v>
      </c>
      <c r="D42" s="85">
        <v>39806</v>
      </c>
      <c r="E42" s="85">
        <v>47111</v>
      </c>
      <c r="F42" s="78">
        <v>46015</v>
      </c>
      <c r="G42" s="79">
        <v>46197</v>
      </c>
      <c r="H42" s="80">
        <v>1.5661999999999999E-2</v>
      </c>
      <c r="I42" s="81">
        <v>122.37142299999999</v>
      </c>
    </row>
    <row r="43" spans="1:9" s="4" customFormat="1" ht="13" x14ac:dyDescent="0.3">
      <c r="A43" s="83" t="s">
        <v>103</v>
      </c>
      <c r="B43" s="74">
        <v>2110000</v>
      </c>
      <c r="C43" s="93">
        <v>0.105</v>
      </c>
      <c r="D43" s="85">
        <v>39813</v>
      </c>
      <c r="E43" s="85">
        <v>47118</v>
      </c>
      <c r="F43" s="78">
        <v>46022</v>
      </c>
      <c r="G43" s="79">
        <v>46203</v>
      </c>
      <c r="H43" s="80">
        <v>1.5706999999999999E-2</v>
      </c>
      <c r="I43" s="81">
        <v>125.336575</v>
      </c>
    </row>
    <row r="44" spans="1:9" s="4" customFormat="1" ht="13" x14ac:dyDescent="0.3">
      <c r="A44" s="83" t="s">
        <v>104</v>
      </c>
      <c r="B44" s="74">
        <v>4000000</v>
      </c>
      <c r="C44" s="93">
        <v>0.115</v>
      </c>
      <c r="D44" s="85">
        <v>39820</v>
      </c>
      <c r="E44" s="85">
        <v>47125</v>
      </c>
      <c r="F44" s="78">
        <v>46029</v>
      </c>
      <c r="G44" s="79">
        <v>46210</v>
      </c>
      <c r="H44" s="80">
        <v>1.5751999999999999E-2</v>
      </c>
      <c r="I44" s="81">
        <v>128.342376</v>
      </c>
    </row>
    <row r="45" spans="1:9" s="4" customFormat="1" ht="13" x14ac:dyDescent="0.3">
      <c r="A45" s="83" t="s">
        <v>105</v>
      </c>
      <c r="B45" s="74">
        <v>3700000</v>
      </c>
      <c r="C45" s="93">
        <v>0.11749999999999999</v>
      </c>
      <c r="D45" s="85">
        <v>39834</v>
      </c>
      <c r="E45" s="85">
        <v>47139</v>
      </c>
      <c r="F45" s="78">
        <v>46043</v>
      </c>
      <c r="G45" s="79">
        <v>46224</v>
      </c>
      <c r="H45" s="80">
        <v>1.5841999999999998E-2</v>
      </c>
      <c r="I45" s="81">
        <v>129.40140099999999</v>
      </c>
    </row>
    <row r="46" spans="1:9" s="4" customFormat="1" ht="13" x14ac:dyDescent="0.3">
      <c r="A46" s="83" t="s">
        <v>106</v>
      </c>
      <c r="B46" s="74">
        <v>4800000</v>
      </c>
      <c r="C46" s="93">
        <v>0.12</v>
      </c>
      <c r="D46" s="85">
        <v>39841</v>
      </c>
      <c r="E46" s="85">
        <v>47146</v>
      </c>
      <c r="F46" s="78">
        <v>46050</v>
      </c>
      <c r="G46" s="79">
        <v>46231</v>
      </c>
      <c r="H46" s="80">
        <v>1.5886999999999998E-2</v>
      </c>
      <c r="I46" s="81">
        <v>130.30125000000001</v>
      </c>
    </row>
    <row r="47" spans="1:9" s="4" customFormat="1" ht="13" x14ac:dyDescent="0.3">
      <c r="A47" s="83" t="s">
        <v>107</v>
      </c>
      <c r="B47" s="74">
        <v>4000000</v>
      </c>
      <c r="C47" s="93">
        <v>0.121</v>
      </c>
      <c r="D47" s="85">
        <v>39850</v>
      </c>
      <c r="E47" s="85">
        <v>47155</v>
      </c>
      <c r="F47" s="78">
        <v>45875</v>
      </c>
      <c r="G47" s="79">
        <v>46059</v>
      </c>
      <c r="H47" s="80">
        <v>1.5945000000000001E-2</v>
      </c>
      <c r="I47" s="81">
        <v>130.81732600000001</v>
      </c>
    </row>
    <row r="48" spans="1:9" s="4" customFormat="1" ht="13" x14ac:dyDescent="0.3">
      <c r="A48" s="83" t="s">
        <v>108</v>
      </c>
      <c r="B48" s="74">
        <v>5300000</v>
      </c>
      <c r="C48" s="93">
        <v>0.1234</v>
      </c>
      <c r="D48" s="85">
        <v>39857</v>
      </c>
      <c r="E48" s="85">
        <v>47162</v>
      </c>
      <c r="F48" s="78">
        <v>45882</v>
      </c>
      <c r="G48" s="79">
        <v>46066</v>
      </c>
      <c r="H48" s="80">
        <v>1.5990000000000001E-2</v>
      </c>
      <c r="I48" s="81">
        <v>131.69878299999999</v>
      </c>
    </row>
    <row r="49" spans="1:9" s="4" customFormat="1" ht="13" x14ac:dyDescent="0.3">
      <c r="A49" s="83" t="s">
        <v>109</v>
      </c>
      <c r="B49" s="74">
        <v>3400000</v>
      </c>
      <c r="C49" s="93">
        <v>0.1234</v>
      </c>
      <c r="D49" s="85">
        <v>39864</v>
      </c>
      <c r="E49" s="85">
        <v>47169</v>
      </c>
      <c r="F49" s="78">
        <v>45889</v>
      </c>
      <c r="G49" s="79">
        <v>46073</v>
      </c>
      <c r="H49" s="80">
        <v>1.6035000000000001E-2</v>
      </c>
      <c r="I49" s="81">
        <v>131.876002</v>
      </c>
    </row>
    <row r="50" spans="1:9" s="4" customFormat="1" ht="13" x14ac:dyDescent="0.3">
      <c r="A50" s="83" t="s">
        <v>110</v>
      </c>
      <c r="B50" s="74">
        <v>2600000</v>
      </c>
      <c r="C50" s="93">
        <v>0.125</v>
      </c>
      <c r="D50" s="85">
        <v>39871</v>
      </c>
      <c r="E50" s="85">
        <v>47176</v>
      </c>
      <c r="F50" s="78">
        <v>45896</v>
      </c>
      <c r="G50" s="79">
        <v>46080</v>
      </c>
      <c r="H50" s="80">
        <v>1.6080000000000001E-2</v>
      </c>
      <c r="I50" s="81">
        <v>132.53088600000001</v>
      </c>
    </row>
    <row r="51" spans="1:9" s="4" customFormat="1" ht="13" x14ac:dyDescent="0.3">
      <c r="A51" s="83" t="s">
        <v>111</v>
      </c>
      <c r="B51" s="74">
        <v>2800000</v>
      </c>
      <c r="C51" s="93">
        <v>0.125</v>
      </c>
      <c r="D51" s="85">
        <v>39876</v>
      </c>
      <c r="E51" s="85">
        <v>47181</v>
      </c>
      <c r="F51" s="78">
        <v>45904</v>
      </c>
      <c r="G51" s="79">
        <v>46085</v>
      </c>
      <c r="H51" s="80">
        <v>1.6112000000000001E-2</v>
      </c>
      <c r="I51" s="81">
        <v>132.67410100000001</v>
      </c>
    </row>
    <row r="52" spans="1:9" s="4" customFormat="1" ht="13" x14ac:dyDescent="0.3">
      <c r="A52" s="83" t="s">
        <v>112</v>
      </c>
      <c r="B52" s="74">
        <v>400000</v>
      </c>
      <c r="C52" s="93">
        <v>0.126</v>
      </c>
      <c r="D52" s="85">
        <v>39883</v>
      </c>
      <c r="E52" s="85">
        <v>47188</v>
      </c>
      <c r="F52" s="78">
        <v>45911</v>
      </c>
      <c r="G52" s="79">
        <v>46092</v>
      </c>
      <c r="H52" s="80">
        <v>1.6157999999999999E-2</v>
      </c>
      <c r="I52" s="81">
        <v>133.158345</v>
      </c>
    </row>
    <row r="53" spans="1:9" s="4" customFormat="1" ht="13" x14ac:dyDescent="0.3">
      <c r="A53" s="83" t="s">
        <v>113</v>
      </c>
      <c r="B53" s="74">
        <v>2500000</v>
      </c>
      <c r="C53" s="93">
        <v>0.126</v>
      </c>
      <c r="D53" s="85">
        <v>39890</v>
      </c>
      <c r="E53" s="85">
        <v>47195</v>
      </c>
      <c r="F53" s="78">
        <v>45918</v>
      </c>
      <c r="G53" s="79">
        <v>46099</v>
      </c>
      <c r="H53" s="80">
        <v>1.6202999999999999E-2</v>
      </c>
      <c r="I53" s="81">
        <v>133.342659</v>
      </c>
    </row>
    <row r="54" spans="1:9" s="4" customFormat="1" ht="13" x14ac:dyDescent="0.3">
      <c r="A54" s="83" t="s">
        <v>114</v>
      </c>
      <c r="B54" s="74">
        <v>3800000</v>
      </c>
      <c r="C54" s="93">
        <v>0.127</v>
      </c>
      <c r="D54" s="85">
        <v>39897</v>
      </c>
      <c r="E54" s="85">
        <v>47202</v>
      </c>
      <c r="F54" s="78">
        <v>45925</v>
      </c>
      <c r="G54" s="79">
        <v>46106</v>
      </c>
      <c r="H54" s="80">
        <v>1.6247999999999999E-2</v>
      </c>
      <c r="I54" s="81">
        <v>133.832246</v>
      </c>
    </row>
    <row r="55" spans="1:9" s="4" customFormat="1" ht="13" x14ac:dyDescent="0.3">
      <c r="A55" s="83" t="s">
        <v>115</v>
      </c>
      <c r="B55" s="74">
        <v>2400000</v>
      </c>
      <c r="C55" s="93">
        <v>0.12809999999999999</v>
      </c>
      <c r="D55" s="85">
        <v>39918</v>
      </c>
      <c r="E55" s="85">
        <v>47223</v>
      </c>
      <c r="F55" s="78">
        <v>45945</v>
      </c>
      <c r="G55" s="79">
        <v>46127</v>
      </c>
      <c r="H55" s="80">
        <v>1.6383000000000002E-2</v>
      </c>
      <c r="I55" s="81">
        <v>134.71881500000001</v>
      </c>
    </row>
    <row r="56" spans="1:9" s="4" customFormat="1" ht="13" x14ac:dyDescent="0.3">
      <c r="A56" s="83" t="s">
        <v>116</v>
      </c>
      <c r="B56" s="74">
        <v>6200000</v>
      </c>
      <c r="C56" s="93">
        <v>0.12970000000000001</v>
      </c>
      <c r="D56" s="85">
        <v>39946</v>
      </c>
      <c r="E56" s="85">
        <v>47251</v>
      </c>
      <c r="F56" s="78">
        <v>45974</v>
      </c>
      <c r="G56" s="79">
        <v>46155</v>
      </c>
      <c r="H56" s="80">
        <v>1.6563000000000001E-2</v>
      </c>
      <c r="I56" s="81">
        <v>135.98648499999999</v>
      </c>
    </row>
    <row r="57" spans="1:9" s="4" customFormat="1" ht="13" x14ac:dyDescent="0.3">
      <c r="A57" s="83" t="s">
        <v>117</v>
      </c>
      <c r="B57" s="74">
        <v>4700000</v>
      </c>
      <c r="C57" s="93">
        <v>0.13</v>
      </c>
      <c r="D57" s="85">
        <v>39981</v>
      </c>
      <c r="E57" s="85">
        <v>47286</v>
      </c>
      <c r="F57" s="78">
        <v>46008</v>
      </c>
      <c r="G57" s="79">
        <v>46190</v>
      </c>
      <c r="H57" s="80">
        <v>1.6788000000000001E-2</v>
      </c>
      <c r="I57" s="81">
        <v>137.00563299999999</v>
      </c>
    </row>
    <row r="58" spans="1:9" s="4" customFormat="1" ht="13" x14ac:dyDescent="0.3">
      <c r="A58" s="83" t="s">
        <v>118</v>
      </c>
      <c r="B58" s="74">
        <v>6500000</v>
      </c>
      <c r="C58" s="93">
        <v>0.13</v>
      </c>
      <c r="D58" s="85">
        <v>39995</v>
      </c>
      <c r="E58" s="85">
        <v>47300</v>
      </c>
      <c r="F58" s="78">
        <v>46023</v>
      </c>
      <c r="G58" s="79">
        <v>46204</v>
      </c>
      <c r="H58" s="80">
        <v>1.6879000000000002E-2</v>
      </c>
      <c r="I58" s="81">
        <v>137.40434500000001</v>
      </c>
    </row>
    <row r="59" spans="1:9" s="4" customFormat="1" ht="13" x14ac:dyDescent="0.3">
      <c r="A59" s="83" t="s">
        <v>119</v>
      </c>
      <c r="B59" s="74">
        <v>15750000</v>
      </c>
      <c r="C59" s="93">
        <v>0.13</v>
      </c>
      <c r="D59" s="85">
        <v>40009</v>
      </c>
      <c r="E59" s="85">
        <v>47314</v>
      </c>
      <c r="F59" s="78">
        <v>46037</v>
      </c>
      <c r="G59" s="79">
        <v>46218</v>
      </c>
      <c r="H59" s="80">
        <v>1.6969000000000001E-2</v>
      </c>
      <c r="I59" s="81">
        <v>137.78040200000001</v>
      </c>
    </row>
    <row r="60" spans="1:9" s="4" customFormat="1" ht="13" x14ac:dyDescent="0.3">
      <c r="A60" s="83" t="s">
        <v>120</v>
      </c>
      <c r="B60" s="74">
        <v>11448000</v>
      </c>
      <c r="C60" s="93">
        <v>0.13</v>
      </c>
      <c r="D60" s="85">
        <v>40030</v>
      </c>
      <c r="E60" s="85">
        <v>47335</v>
      </c>
      <c r="F60" s="78">
        <v>45874</v>
      </c>
      <c r="G60" s="79">
        <v>46058</v>
      </c>
      <c r="H60" s="80">
        <v>1.7104000000000001E-2</v>
      </c>
      <c r="I60" s="81">
        <v>138.339021</v>
      </c>
    </row>
    <row r="61" spans="1:9" s="4" customFormat="1" ht="13" x14ac:dyDescent="0.3">
      <c r="A61" s="83" t="s">
        <v>121</v>
      </c>
      <c r="B61" s="74">
        <v>13043000</v>
      </c>
      <c r="C61" s="93">
        <v>0.13</v>
      </c>
      <c r="D61" s="85">
        <v>40044</v>
      </c>
      <c r="E61" s="85">
        <v>47349</v>
      </c>
      <c r="F61" s="78">
        <v>45888</v>
      </c>
      <c r="G61" s="79">
        <v>46072</v>
      </c>
      <c r="H61" s="80">
        <v>1.7194000000000001E-2</v>
      </c>
      <c r="I61" s="81">
        <v>138.70205000000001</v>
      </c>
    </row>
    <row r="62" spans="1:9" s="4" customFormat="1" ht="13" x14ac:dyDescent="0.3">
      <c r="A62" s="83" t="s">
        <v>122</v>
      </c>
      <c r="B62" s="74">
        <v>10000000</v>
      </c>
      <c r="C62" s="93">
        <v>0.12</v>
      </c>
      <c r="D62" s="85">
        <v>40058</v>
      </c>
      <c r="E62" s="85">
        <v>47363</v>
      </c>
      <c r="F62" s="78">
        <v>45902</v>
      </c>
      <c r="G62" s="79">
        <v>46083</v>
      </c>
      <c r="H62" s="80">
        <v>1.7284000000000001E-2</v>
      </c>
      <c r="I62" s="81">
        <v>135.533288</v>
      </c>
    </row>
    <row r="63" spans="1:9" s="4" customFormat="1" ht="13" x14ac:dyDescent="0.3">
      <c r="A63" s="83" t="s">
        <v>123</v>
      </c>
      <c r="B63" s="74">
        <v>12000000</v>
      </c>
      <c r="C63" s="93">
        <v>0.12</v>
      </c>
      <c r="D63" s="85">
        <v>40072</v>
      </c>
      <c r="E63" s="85">
        <v>47377</v>
      </c>
      <c r="F63" s="78">
        <v>45916</v>
      </c>
      <c r="G63" s="79">
        <v>46097</v>
      </c>
      <c r="H63" s="80">
        <v>1.7374000000000001E-2</v>
      </c>
      <c r="I63" s="81">
        <v>135.86584500000001</v>
      </c>
    </row>
    <row r="64" spans="1:9" s="4" customFormat="1" ht="13" x14ac:dyDescent="0.3">
      <c r="A64" s="83" t="s">
        <v>124</v>
      </c>
      <c r="B64" s="74">
        <v>14000000</v>
      </c>
      <c r="C64" s="93">
        <v>0.12</v>
      </c>
      <c r="D64" s="85">
        <v>40086</v>
      </c>
      <c r="E64" s="85">
        <v>47391</v>
      </c>
      <c r="F64" s="78">
        <v>45930</v>
      </c>
      <c r="G64" s="79">
        <v>46112</v>
      </c>
      <c r="H64" s="80">
        <v>1.7465000000000001E-2</v>
      </c>
      <c r="I64" s="81">
        <v>136.21498</v>
      </c>
    </row>
    <row r="65" spans="1:9" s="4" customFormat="1" ht="13" x14ac:dyDescent="0.3">
      <c r="A65" s="83" t="s">
        <v>125</v>
      </c>
      <c r="B65" s="74">
        <v>10000000</v>
      </c>
      <c r="C65" s="93">
        <v>0.11</v>
      </c>
      <c r="D65" s="85">
        <v>40088</v>
      </c>
      <c r="E65" s="85">
        <v>47393</v>
      </c>
      <c r="F65" s="78">
        <v>45932</v>
      </c>
      <c r="G65" s="79">
        <v>46114</v>
      </c>
      <c r="H65" s="80">
        <v>1.7476999999999999E-2</v>
      </c>
      <c r="I65" s="81">
        <v>132.725292</v>
      </c>
    </row>
    <row r="66" spans="1:9" s="4" customFormat="1" ht="13" x14ac:dyDescent="0.3">
      <c r="A66" s="83" t="s">
        <v>126</v>
      </c>
      <c r="B66" s="74">
        <v>14300000</v>
      </c>
      <c r="C66" s="93">
        <v>0.11</v>
      </c>
      <c r="D66" s="85">
        <v>40100</v>
      </c>
      <c r="E66" s="85">
        <v>47405</v>
      </c>
      <c r="F66" s="78">
        <v>45944</v>
      </c>
      <c r="G66" s="79">
        <v>46126</v>
      </c>
      <c r="H66" s="80">
        <v>1.7555000000000001E-2</v>
      </c>
      <c r="I66" s="81">
        <v>132.97654900000001</v>
      </c>
    </row>
    <row r="67" spans="1:9" s="4" customFormat="1" ht="13" x14ac:dyDescent="0.3">
      <c r="A67" s="83" t="s">
        <v>127</v>
      </c>
      <c r="B67" s="74">
        <v>16000000</v>
      </c>
      <c r="C67" s="93">
        <v>0.11</v>
      </c>
      <c r="D67" s="85">
        <v>40114</v>
      </c>
      <c r="E67" s="85">
        <v>47419</v>
      </c>
      <c r="F67" s="78">
        <v>45958</v>
      </c>
      <c r="G67" s="79">
        <v>46140</v>
      </c>
      <c r="H67" s="80">
        <v>1.7645000000000001E-2</v>
      </c>
      <c r="I67" s="81">
        <v>133.269352</v>
      </c>
    </row>
    <row r="68" spans="1:9" s="4" customFormat="1" ht="13" x14ac:dyDescent="0.3">
      <c r="A68" s="83" t="s">
        <v>128</v>
      </c>
      <c r="B68" s="74">
        <v>3000000</v>
      </c>
      <c r="C68" s="93">
        <v>0.09</v>
      </c>
      <c r="D68" s="85">
        <v>40123</v>
      </c>
      <c r="E68" s="85">
        <v>47428</v>
      </c>
      <c r="F68" s="78">
        <v>45967</v>
      </c>
      <c r="G68" s="79">
        <v>46148</v>
      </c>
      <c r="H68" s="80">
        <v>1.7703E-2</v>
      </c>
      <c r="I68" s="81">
        <v>126.198212</v>
      </c>
    </row>
    <row r="69" spans="1:9" s="4" customFormat="1" ht="13" x14ac:dyDescent="0.3">
      <c r="A69" s="83" t="s">
        <v>129</v>
      </c>
      <c r="B69" s="74">
        <v>11000000</v>
      </c>
      <c r="C69" s="93">
        <v>0.09</v>
      </c>
      <c r="D69" s="85">
        <v>40135</v>
      </c>
      <c r="E69" s="85">
        <v>47440</v>
      </c>
      <c r="F69" s="78">
        <v>45979</v>
      </c>
      <c r="G69" s="79">
        <v>46160</v>
      </c>
      <c r="H69" s="80">
        <v>1.7780000000000001E-2</v>
      </c>
      <c r="I69" s="81">
        <v>126.389144</v>
      </c>
    </row>
    <row r="70" spans="1:9" s="4" customFormat="1" ht="13" x14ac:dyDescent="0.3">
      <c r="A70" s="83" t="s">
        <v>130</v>
      </c>
      <c r="B70" s="74">
        <v>7000000</v>
      </c>
      <c r="C70" s="93">
        <v>0.09</v>
      </c>
      <c r="D70" s="85">
        <v>40142</v>
      </c>
      <c r="E70" s="85">
        <v>47447</v>
      </c>
      <c r="F70" s="94">
        <v>45986</v>
      </c>
      <c r="G70" s="95">
        <v>46167</v>
      </c>
      <c r="H70" s="80">
        <v>1.7825000000000001E-2</v>
      </c>
      <c r="I70" s="81">
        <v>126.500229</v>
      </c>
    </row>
    <row r="71" spans="1:9" s="4" customFormat="1" ht="13" x14ac:dyDescent="0.3">
      <c r="A71" s="83" t="s">
        <v>131</v>
      </c>
      <c r="B71" s="74">
        <v>5800000</v>
      </c>
      <c r="C71" s="93">
        <v>0.08</v>
      </c>
      <c r="D71" s="85">
        <v>40151</v>
      </c>
      <c r="E71" s="85">
        <v>47456</v>
      </c>
      <c r="F71" s="94">
        <v>45995</v>
      </c>
      <c r="G71" s="95">
        <v>46177</v>
      </c>
      <c r="H71" s="80">
        <v>1.7883E-2</v>
      </c>
      <c r="I71" s="81">
        <v>122.95331400000001</v>
      </c>
    </row>
    <row r="72" spans="1:9" s="4" customFormat="1" ht="13" x14ac:dyDescent="0.3">
      <c r="A72" s="83" t="s">
        <v>132</v>
      </c>
      <c r="B72" s="74">
        <v>8000000</v>
      </c>
      <c r="C72" s="93">
        <v>0.08</v>
      </c>
      <c r="D72" s="85">
        <v>40165</v>
      </c>
      <c r="E72" s="85">
        <v>47470</v>
      </c>
      <c r="F72" s="94">
        <v>46009</v>
      </c>
      <c r="G72" s="95">
        <v>46191</v>
      </c>
      <c r="H72" s="80">
        <v>1.7972999999999999E-2</v>
      </c>
      <c r="I72" s="81">
        <v>123.137896</v>
      </c>
    </row>
    <row r="73" spans="1:9" s="4" customFormat="1" ht="13" x14ac:dyDescent="0.3">
      <c r="A73" s="83" t="s">
        <v>133</v>
      </c>
      <c r="B73" s="74">
        <v>5000000</v>
      </c>
      <c r="C73" s="93">
        <v>0.08</v>
      </c>
      <c r="D73" s="85">
        <v>40141</v>
      </c>
      <c r="E73" s="85">
        <v>47476</v>
      </c>
      <c r="F73" s="94">
        <v>46015</v>
      </c>
      <c r="G73" s="95">
        <v>46197</v>
      </c>
      <c r="H73" s="80">
        <v>1.8012E-2</v>
      </c>
      <c r="I73" s="81">
        <v>123.21659699999999</v>
      </c>
    </row>
    <row r="74" spans="1:9" s="4" customFormat="1" ht="13" x14ac:dyDescent="0.3">
      <c r="A74" s="83" t="s">
        <v>134</v>
      </c>
      <c r="B74" s="74">
        <v>10000000</v>
      </c>
      <c r="C74" s="93">
        <v>0.08</v>
      </c>
      <c r="D74" s="85">
        <v>40177</v>
      </c>
      <c r="E74" s="85">
        <v>47482</v>
      </c>
      <c r="F74" s="78">
        <v>46021</v>
      </c>
      <c r="G74" s="79">
        <v>46203</v>
      </c>
      <c r="H74" s="80">
        <v>1.805E-2</v>
      </c>
      <c r="I74" s="81">
        <v>123.295591</v>
      </c>
    </row>
    <row r="75" spans="1:9" s="4" customFormat="1" ht="13" x14ac:dyDescent="0.3">
      <c r="A75" s="83" t="s">
        <v>135</v>
      </c>
      <c r="B75" s="74">
        <v>11000000</v>
      </c>
      <c r="C75" s="93">
        <v>0.08</v>
      </c>
      <c r="D75" s="85">
        <v>40184</v>
      </c>
      <c r="E75" s="85">
        <v>47489</v>
      </c>
      <c r="F75" s="78">
        <v>46028</v>
      </c>
      <c r="G75" s="79">
        <v>46209</v>
      </c>
      <c r="H75" s="80">
        <v>1.8095E-2</v>
      </c>
      <c r="I75" s="81">
        <v>123.38511099999999</v>
      </c>
    </row>
    <row r="76" spans="1:9" s="4" customFormat="1" ht="13" x14ac:dyDescent="0.3">
      <c r="A76" s="83" t="s">
        <v>136</v>
      </c>
      <c r="B76" s="74">
        <v>10000000</v>
      </c>
      <c r="C76" s="93">
        <v>0.08</v>
      </c>
      <c r="D76" s="85">
        <v>40198</v>
      </c>
      <c r="E76" s="85">
        <v>47503</v>
      </c>
      <c r="F76" s="78">
        <v>46042</v>
      </c>
      <c r="G76" s="79">
        <v>46223</v>
      </c>
      <c r="H76" s="80">
        <v>1.8186000000000001E-2</v>
      </c>
      <c r="I76" s="81">
        <v>123.56877900000001</v>
      </c>
    </row>
    <row r="77" spans="1:9" s="4" customFormat="1" ht="13" x14ac:dyDescent="0.3">
      <c r="A77" s="83" t="s">
        <v>137</v>
      </c>
      <c r="B77" s="74">
        <v>8100000</v>
      </c>
      <c r="C77" s="93">
        <v>0.08</v>
      </c>
      <c r="D77" s="85">
        <v>40212</v>
      </c>
      <c r="E77" s="85">
        <v>47517</v>
      </c>
      <c r="F77" s="78">
        <v>45872</v>
      </c>
      <c r="G77" s="79">
        <v>46056</v>
      </c>
      <c r="H77" s="80">
        <v>1.8276000000000001E-2</v>
      </c>
      <c r="I77" s="81">
        <v>123.750782</v>
      </c>
    </row>
    <row r="78" spans="1:9" s="4" customFormat="1" ht="13" x14ac:dyDescent="0.3">
      <c r="A78" s="83" t="s">
        <v>138</v>
      </c>
      <c r="B78" s="74">
        <v>8300000</v>
      </c>
      <c r="C78" s="93">
        <v>0.08</v>
      </c>
      <c r="D78" s="85">
        <v>40226</v>
      </c>
      <c r="E78" s="85">
        <v>47531</v>
      </c>
      <c r="F78" s="78">
        <v>45886</v>
      </c>
      <c r="G78" s="79">
        <v>46070</v>
      </c>
      <c r="H78" s="80">
        <v>1.8366E-2</v>
      </c>
      <c r="I78" s="81">
        <v>123.927031</v>
      </c>
    </row>
    <row r="79" spans="1:9" s="4" customFormat="1" ht="13" x14ac:dyDescent="0.3">
      <c r="A79" s="83" t="s">
        <v>139</v>
      </c>
      <c r="B79" s="74">
        <v>6930000</v>
      </c>
      <c r="C79" s="93">
        <v>0.08</v>
      </c>
      <c r="D79" s="85">
        <v>40240</v>
      </c>
      <c r="E79" s="85">
        <v>47545</v>
      </c>
      <c r="F79" s="78">
        <v>45903</v>
      </c>
      <c r="G79" s="79">
        <v>46084</v>
      </c>
      <c r="H79" s="80">
        <v>1.8456E-2</v>
      </c>
      <c r="I79" s="81">
        <v>124.110449</v>
      </c>
    </row>
    <row r="80" spans="1:9" s="4" customFormat="1" ht="13" x14ac:dyDescent="0.3">
      <c r="A80" s="83" t="s">
        <v>140</v>
      </c>
      <c r="B80" s="74">
        <v>16100000</v>
      </c>
      <c r="C80" s="93">
        <v>0.08</v>
      </c>
      <c r="D80" s="85">
        <v>40247</v>
      </c>
      <c r="E80" s="85">
        <v>47552</v>
      </c>
      <c r="F80" s="78">
        <v>45910</v>
      </c>
      <c r="G80" s="79">
        <v>46091</v>
      </c>
      <c r="H80" s="80">
        <v>1.8501E-2</v>
      </c>
      <c r="I80" s="81">
        <v>124.199709</v>
      </c>
    </row>
    <row r="81" spans="1:9" s="4" customFormat="1" ht="13" x14ac:dyDescent="0.3">
      <c r="A81" s="83" t="s">
        <v>141</v>
      </c>
      <c r="B81" s="74">
        <v>13015000</v>
      </c>
      <c r="C81" s="93">
        <v>0.08</v>
      </c>
      <c r="D81" s="85">
        <v>40261</v>
      </c>
      <c r="E81" s="85">
        <v>47566</v>
      </c>
      <c r="F81" s="78">
        <v>45924</v>
      </c>
      <c r="G81" s="79">
        <v>46105</v>
      </c>
      <c r="H81" s="80">
        <v>1.8591E-2</v>
      </c>
      <c r="I81" s="81">
        <v>124.377675</v>
      </c>
    </row>
    <row r="82" spans="1:9" s="4" customFormat="1" ht="13" x14ac:dyDescent="0.3">
      <c r="A82" s="83" t="s">
        <v>142</v>
      </c>
      <c r="B82" s="74">
        <v>17000000</v>
      </c>
      <c r="C82" s="93">
        <v>0.08</v>
      </c>
      <c r="D82" s="85">
        <v>40282</v>
      </c>
      <c r="E82" s="85">
        <v>47587</v>
      </c>
      <c r="F82" s="78">
        <v>45944</v>
      </c>
      <c r="G82" s="79">
        <v>46126</v>
      </c>
      <c r="H82" s="80">
        <v>1.8726E-2</v>
      </c>
      <c r="I82" s="81">
        <v>124.637</v>
      </c>
    </row>
    <row r="83" spans="1:9" s="4" customFormat="1" ht="13" x14ac:dyDescent="0.3">
      <c r="A83" s="83" t="s">
        <v>143</v>
      </c>
      <c r="B83" s="74">
        <v>2000000</v>
      </c>
      <c r="C83" s="93">
        <v>0.08</v>
      </c>
      <c r="D83" s="85">
        <v>40289</v>
      </c>
      <c r="E83" s="85">
        <v>47594</v>
      </c>
      <c r="F83" s="78">
        <v>45951</v>
      </c>
      <c r="G83" s="79">
        <v>46133</v>
      </c>
      <c r="H83" s="80">
        <v>1.8772E-2</v>
      </c>
      <c r="I83" s="81">
        <v>124.72410000000001</v>
      </c>
    </row>
    <row r="84" spans="1:9" s="4" customFormat="1" ht="13" x14ac:dyDescent="0.3">
      <c r="A84" s="83" t="s">
        <v>144</v>
      </c>
      <c r="B84" s="74">
        <v>5100000</v>
      </c>
      <c r="C84" s="93">
        <v>0.08</v>
      </c>
      <c r="D84" s="85">
        <v>40296</v>
      </c>
      <c r="E84" s="85">
        <v>47601</v>
      </c>
      <c r="F84" s="78">
        <v>45958</v>
      </c>
      <c r="G84" s="79">
        <v>46140</v>
      </c>
      <c r="H84" s="80">
        <v>1.8817E-2</v>
      </c>
      <c r="I84" s="81">
        <v>124.811477</v>
      </c>
    </row>
    <row r="85" spans="1:9" s="4" customFormat="1" ht="13" x14ac:dyDescent="0.3">
      <c r="A85" s="83" t="s">
        <v>145</v>
      </c>
      <c r="B85" s="74">
        <v>10100000</v>
      </c>
      <c r="C85" s="93">
        <v>8.2500000000000004E-2</v>
      </c>
      <c r="D85" s="85">
        <v>40317</v>
      </c>
      <c r="E85" s="85">
        <v>47622</v>
      </c>
      <c r="F85" s="78">
        <v>45980</v>
      </c>
      <c r="G85" s="79">
        <v>46161</v>
      </c>
      <c r="H85" s="80">
        <v>1.8952E-2</v>
      </c>
      <c r="I85" s="81">
        <v>126.10889</v>
      </c>
    </row>
    <row r="86" spans="1:9" s="4" customFormat="1" ht="13" x14ac:dyDescent="0.3">
      <c r="A86" s="83" t="s">
        <v>146</v>
      </c>
      <c r="B86" s="74">
        <v>11000000</v>
      </c>
      <c r="C86" s="93">
        <v>8.5000000000000006E-2</v>
      </c>
      <c r="D86" s="85">
        <v>40324</v>
      </c>
      <c r="E86" s="85">
        <v>47629</v>
      </c>
      <c r="F86" s="78">
        <v>45987</v>
      </c>
      <c r="G86" s="79">
        <v>46168</v>
      </c>
      <c r="H86" s="80">
        <v>1.8997E-2</v>
      </c>
      <c r="I86" s="81">
        <v>127.23196799999999</v>
      </c>
    </row>
    <row r="87" spans="1:9" s="4" customFormat="1" ht="13" x14ac:dyDescent="0.3">
      <c r="A87" s="83" t="s">
        <v>147</v>
      </c>
      <c r="B87" s="74">
        <v>300000</v>
      </c>
      <c r="C87" s="93">
        <v>8.7499999999999994E-2</v>
      </c>
      <c r="D87" s="85">
        <v>40331</v>
      </c>
      <c r="E87" s="85">
        <v>47636</v>
      </c>
      <c r="F87" s="78">
        <v>45993</v>
      </c>
      <c r="G87" s="79">
        <v>46175</v>
      </c>
      <c r="H87" s="80">
        <v>1.9042E-2</v>
      </c>
      <c r="I87" s="81">
        <v>128.35187500000001</v>
      </c>
    </row>
    <row r="88" spans="1:9" s="4" customFormat="1" ht="13" x14ac:dyDescent="0.3">
      <c r="A88" s="83" t="s">
        <v>148</v>
      </c>
      <c r="B88" s="74">
        <v>21000000</v>
      </c>
      <c r="C88" s="93">
        <v>0.09</v>
      </c>
      <c r="D88" s="85">
        <v>40340</v>
      </c>
      <c r="E88" s="85">
        <v>47645</v>
      </c>
      <c r="F88" s="78">
        <v>46002</v>
      </c>
      <c r="G88" s="79">
        <v>46184</v>
      </c>
      <c r="H88" s="80">
        <v>1.9099999999999999E-2</v>
      </c>
      <c r="I88" s="81">
        <v>129.520262</v>
      </c>
    </row>
    <row r="89" spans="1:9" s="4" customFormat="1" ht="13" x14ac:dyDescent="0.3">
      <c r="A89" s="83" t="s">
        <v>149</v>
      </c>
      <c r="B89" s="74">
        <v>7000000</v>
      </c>
      <c r="C89" s="93">
        <v>9.2499999999999999E-2</v>
      </c>
      <c r="D89" s="85">
        <v>40345</v>
      </c>
      <c r="E89" s="85">
        <v>47650</v>
      </c>
      <c r="F89" s="78">
        <v>46007</v>
      </c>
      <c r="G89" s="79">
        <v>46189</v>
      </c>
      <c r="H89" s="80">
        <v>1.9132E-2</v>
      </c>
      <c r="I89" s="81">
        <v>130.63812999999999</v>
      </c>
    </row>
    <row r="90" spans="1:9" s="4" customFormat="1" ht="13" x14ac:dyDescent="0.3">
      <c r="A90" s="83" t="s">
        <v>150</v>
      </c>
      <c r="B90" s="74">
        <v>14200000</v>
      </c>
      <c r="C90" s="93">
        <v>9.5000000000000001E-2</v>
      </c>
      <c r="D90" s="85">
        <v>40352</v>
      </c>
      <c r="E90" s="85">
        <v>47657</v>
      </c>
      <c r="F90" s="78">
        <v>46014</v>
      </c>
      <c r="G90" s="79">
        <v>46196</v>
      </c>
      <c r="H90" s="80">
        <v>1.9177E-2</v>
      </c>
      <c r="I90" s="81">
        <v>131.79388399999999</v>
      </c>
    </row>
    <row r="91" spans="1:9" s="4" customFormat="1" ht="13" x14ac:dyDescent="0.3">
      <c r="A91" s="83" t="s">
        <v>151</v>
      </c>
      <c r="B91" s="74">
        <v>20000000</v>
      </c>
      <c r="C91" s="93">
        <v>0.1</v>
      </c>
      <c r="D91" s="85">
        <v>40366</v>
      </c>
      <c r="E91" s="85">
        <v>47671</v>
      </c>
      <c r="F91" s="78">
        <v>46029</v>
      </c>
      <c r="G91" s="79">
        <v>46210</v>
      </c>
      <c r="H91" s="80">
        <v>1.9266999999999999E-2</v>
      </c>
      <c r="I91" s="81">
        <v>134.14828900000001</v>
      </c>
    </row>
    <row r="92" spans="1:9" s="4" customFormat="1" ht="13" x14ac:dyDescent="0.3">
      <c r="A92" s="83" t="s">
        <v>152</v>
      </c>
      <c r="B92" s="74">
        <v>12100000</v>
      </c>
      <c r="C92" s="93">
        <v>0.1</v>
      </c>
      <c r="D92" s="85">
        <v>40373</v>
      </c>
      <c r="E92" s="85">
        <v>47678</v>
      </c>
      <c r="F92" s="78">
        <v>46036</v>
      </c>
      <c r="G92" s="79">
        <v>46217</v>
      </c>
      <c r="H92" s="80">
        <v>1.9311999999999999E-2</v>
      </c>
      <c r="I92" s="81">
        <v>134.26882800000001</v>
      </c>
    </row>
    <row r="93" spans="1:9" s="4" customFormat="1" ht="13" x14ac:dyDescent="0.3">
      <c r="A93" s="83" t="s">
        <v>153</v>
      </c>
      <c r="B93" s="74">
        <v>28935000</v>
      </c>
      <c r="C93" s="93">
        <v>0.1</v>
      </c>
      <c r="D93" s="85">
        <v>40387</v>
      </c>
      <c r="E93" s="85">
        <v>47692</v>
      </c>
      <c r="F93" s="78">
        <v>46050</v>
      </c>
      <c r="G93" s="79">
        <v>46231</v>
      </c>
      <c r="H93" s="80">
        <v>1.9401999999999999E-2</v>
      </c>
      <c r="I93" s="81">
        <v>134.50933000000001</v>
      </c>
    </row>
    <row r="94" spans="1:9" s="4" customFormat="1" ht="13" x14ac:dyDescent="0.3">
      <c r="A94" s="83" t="s">
        <v>154</v>
      </c>
      <c r="B94" s="74">
        <v>10000000</v>
      </c>
      <c r="C94" s="93">
        <v>0.1</v>
      </c>
      <c r="D94" s="85">
        <v>40394</v>
      </c>
      <c r="E94" s="85">
        <v>47699</v>
      </c>
      <c r="F94" s="78">
        <v>45873</v>
      </c>
      <c r="G94" s="79">
        <v>46057</v>
      </c>
      <c r="H94" s="80">
        <v>1.9448E-2</v>
      </c>
      <c r="I94" s="81">
        <v>134.626395</v>
      </c>
    </row>
    <row r="95" spans="1:9" s="4" customFormat="1" ht="13" x14ac:dyDescent="0.3">
      <c r="A95" s="83" t="s">
        <v>155</v>
      </c>
      <c r="B95" s="74">
        <v>2160000</v>
      </c>
      <c r="C95" s="93">
        <v>0.1</v>
      </c>
      <c r="D95" s="85">
        <v>40401</v>
      </c>
      <c r="E95" s="85">
        <v>47706</v>
      </c>
      <c r="F95" s="78">
        <v>45880</v>
      </c>
      <c r="G95" s="79">
        <v>46064</v>
      </c>
      <c r="H95" s="80">
        <v>1.9493E-2</v>
      </c>
      <c r="I95" s="81">
        <v>134.74198999999999</v>
      </c>
    </row>
    <row r="96" spans="1:9" s="4" customFormat="1" ht="13" x14ac:dyDescent="0.3">
      <c r="A96" s="83" t="s">
        <v>156</v>
      </c>
      <c r="B96" s="74">
        <v>20100000</v>
      </c>
      <c r="C96" s="93">
        <v>0.14000000000000001</v>
      </c>
      <c r="D96" s="85">
        <v>40401</v>
      </c>
      <c r="E96" s="85">
        <v>51359</v>
      </c>
      <c r="F96" s="78">
        <v>45880</v>
      </c>
      <c r="G96" s="79">
        <v>46064</v>
      </c>
      <c r="H96" s="80">
        <v>4.1267999999999999E-2</v>
      </c>
      <c r="I96" s="81">
        <v>207.08696</v>
      </c>
    </row>
    <row r="97" spans="1:9" s="1" customFormat="1" x14ac:dyDescent="0.25">
      <c r="A97" s="104"/>
      <c r="B97"/>
      <c r="C97"/>
      <c r="D97"/>
      <c r="E97"/>
      <c r="F97"/>
      <c r="G97"/>
      <c r="H97"/>
      <c r="I97" s="14"/>
    </row>
    <row r="98" spans="1:9" x14ac:dyDescent="0.25">
      <c r="A98" s="105" t="s">
        <v>52</v>
      </c>
      <c r="B98" s="18"/>
      <c r="C98" s="18"/>
      <c r="D98" s="18"/>
      <c r="E98" s="18"/>
      <c r="F98" s="18"/>
    </row>
    <row r="99" spans="1:9" s="1" customFormat="1" x14ac:dyDescent="0.25">
      <c r="A99" s="105" t="s">
        <v>157</v>
      </c>
      <c r="B99" s="18"/>
      <c r="C99" s="18"/>
      <c r="D99" s="18"/>
      <c r="E99" s="18"/>
      <c r="F99" s="18"/>
      <c r="G99" s="18"/>
      <c r="H99" s="18"/>
      <c r="I99" s="18"/>
    </row>
    <row r="100" spans="1:9" s="1" customFormat="1" x14ac:dyDescent="0.25">
      <c r="A100" s="105" t="s">
        <v>158</v>
      </c>
      <c r="B100" s="18"/>
      <c r="C100" s="18"/>
      <c r="D100" s="18"/>
      <c r="E100" s="18"/>
      <c r="F100" s="18"/>
      <c r="G100" s="18"/>
      <c r="H100" s="18"/>
      <c r="I100" s="18"/>
    </row>
    <row r="101" spans="1:9" s="1" customFormat="1" x14ac:dyDescent="0.25">
      <c r="A101" s="105" t="s">
        <v>55</v>
      </c>
      <c r="B101" s="18"/>
      <c r="C101" s="18"/>
      <c r="D101" s="18"/>
      <c r="E101" s="18"/>
      <c r="F101" s="18"/>
      <c r="G101" s="18"/>
      <c r="H101" s="18"/>
      <c r="I101" s="18"/>
    </row>
    <row r="102" spans="1:9" x14ac:dyDescent="0.25">
      <c r="A102" s="105" t="s">
        <v>159</v>
      </c>
      <c r="B102" s="18"/>
      <c r="C102" s="18"/>
      <c r="D102" s="18"/>
      <c r="E102" s="18"/>
      <c r="F102" s="18"/>
    </row>
    <row r="103" spans="1:9" x14ac:dyDescent="0.25">
      <c r="A103" s="105" t="s">
        <v>160</v>
      </c>
      <c r="B103" s="18"/>
      <c r="C103" s="18"/>
      <c r="D103" s="18"/>
      <c r="E103" s="18"/>
      <c r="F103" s="18"/>
    </row>
    <row r="104" spans="1:9" x14ac:dyDescent="0.25">
      <c r="B104" s="18"/>
      <c r="C104" s="18"/>
      <c r="D104" s="18"/>
      <c r="E104" s="18"/>
      <c r="F104" s="18"/>
      <c r="G104" s="18"/>
      <c r="I104" s="65"/>
    </row>
    <row r="105" spans="1:9" ht="13" x14ac:dyDescent="0.3">
      <c r="B105" s="4"/>
      <c r="C105" s="4"/>
      <c r="D105" s="4"/>
      <c r="E105" s="4"/>
      <c r="F105" s="18"/>
      <c r="G105" s="18"/>
      <c r="I105" s="8"/>
    </row>
    <row r="106" spans="1:9" x14ac:dyDescent="0.25">
      <c r="B106" s="18"/>
      <c r="C106" s="18"/>
      <c r="D106" s="18"/>
      <c r="E106" s="18"/>
    </row>
    <row r="107" spans="1:9" x14ac:dyDescent="0.25">
      <c r="B107" s="18"/>
      <c r="C107" s="18"/>
      <c r="D107" s="18"/>
      <c r="E107" s="18"/>
      <c r="F107" s="8"/>
      <c r="G107" s="8"/>
      <c r="H107" s="18"/>
      <c r="I107" s="30"/>
    </row>
    <row r="108" spans="1:9" s="1" customFormat="1" x14ac:dyDescent="0.25">
      <c r="A108" s="104"/>
      <c r="B108"/>
      <c r="C108"/>
      <c r="D108"/>
      <c r="E108"/>
      <c r="F108"/>
      <c r="G108"/>
      <c r="H108"/>
      <c r="I108" s="14"/>
    </row>
  </sheetData>
  <sheetProtection algorithmName="SHA-512" hashValue="QSIw+EHynxzyE6FuUeva0lmv6bSFvIvGPoI7wocqRSZ3qm3AcnIS9GbvxyYxFRu7Aiy6xv5NQfThB9VqHoiCiA==" saltValue="8FDhx9rGFUzlnzWZAwH8uA==" spinCount="100000" sheet="1" objects="1" scenarios="1"/>
  <sortState xmlns:xlrd2="http://schemas.microsoft.com/office/spreadsheetml/2017/richdata2" ref="B9:I202">
    <sortCondition ref="E9:E202"/>
  </sortState>
  <phoneticPr fontId="0" type="noConversion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44"/>
  <sheetViews>
    <sheetView workbookViewId="0">
      <pane ySplit="8" topLeftCell="A68" activePane="bottomLeft" state="frozen"/>
      <selection activeCell="F108" sqref="F108"/>
      <selection pane="bottomLeft" activeCell="P83" sqref="P83"/>
    </sheetView>
  </sheetViews>
  <sheetFormatPr defaultRowHeight="12.5" x14ac:dyDescent="0.25"/>
  <cols>
    <col min="1" max="1" width="14.81640625" bestFit="1" customWidth="1"/>
    <col min="2" max="2" width="13.7265625" customWidth="1"/>
    <col min="3" max="3" width="10.90625" customWidth="1"/>
    <col min="4" max="5" width="15.1796875" customWidth="1"/>
    <col min="6" max="6" width="14.7265625" customWidth="1"/>
    <col min="7" max="7" width="14" customWidth="1"/>
    <col min="8" max="8" width="12.36328125" customWidth="1"/>
    <col min="9" max="9" width="11.26953125" customWidth="1"/>
  </cols>
  <sheetData>
    <row r="1" spans="1:9" ht="13" x14ac:dyDescent="0.3">
      <c r="A1" s="41" t="s">
        <v>0</v>
      </c>
      <c r="B1" s="4"/>
      <c r="C1" s="4"/>
      <c r="D1" s="4"/>
      <c r="E1" s="4"/>
      <c r="I1" s="14"/>
    </row>
    <row r="2" spans="1:9" ht="13" x14ac:dyDescent="0.3">
      <c r="B2" s="4" t="s">
        <v>1</v>
      </c>
      <c r="C2" s="17">
        <f>ValueDateFDB</f>
        <v>46053</v>
      </c>
      <c r="D2" s="4"/>
      <c r="E2" s="13"/>
      <c r="F2" s="12"/>
      <c r="H2" s="14"/>
      <c r="I2" s="14"/>
    </row>
    <row r="3" spans="1:9" ht="6" customHeight="1" x14ac:dyDescent="0.3">
      <c r="B3" s="18"/>
      <c r="C3" s="4"/>
      <c r="D3" s="4"/>
      <c r="E3" s="4"/>
      <c r="F3" s="4"/>
      <c r="H3" s="3"/>
      <c r="I3" s="14"/>
    </row>
    <row r="4" spans="1:9" ht="13" x14ac:dyDescent="0.3">
      <c r="A4" s="42" t="s">
        <v>67</v>
      </c>
      <c r="B4" s="4"/>
      <c r="C4" s="4"/>
      <c r="E4" s="4"/>
      <c r="F4" s="4"/>
      <c r="I4" s="14"/>
    </row>
    <row r="6" spans="1:9" ht="14.5" x14ac:dyDescent="0.35">
      <c r="A6" s="39" t="s">
        <v>3</v>
      </c>
      <c r="B6" s="21" t="s">
        <v>4</v>
      </c>
      <c r="C6" s="32" t="s">
        <v>5</v>
      </c>
      <c r="D6" s="32" t="s">
        <v>6</v>
      </c>
      <c r="E6" s="21" t="s">
        <v>7</v>
      </c>
      <c r="F6" s="21" t="s">
        <v>8</v>
      </c>
      <c r="G6" s="21" t="s">
        <v>9</v>
      </c>
      <c r="H6" s="21" t="s">
        <v>10</v>
      </c>
      <c r="I6" s="22" t="s">
        <v>11</v>
      </c>
    </row>
    <row r="7" spans="1:9" ht="14.5" x14ac:dyDescent="0.35">
      <c r="A7" s="38"/>
      <c r="B7" s="24" t="s">
        <v>68</v>
      </c>
      <c r="C7" s="24" t="s">
        <v>60</v>
      </c>
      <c r="D7" s="24" t="s">
        <v>14</v>
      </c>
      <c r="E7" s="24" t="s">
        <v>14</v>
      </c>
      <c r="F7" s="24" t="s">
        <v>14</v>
      </c>
      <c r="G7" s="24" t="s">
        <v>14</v>
      </c>
      <c r="H7" s="24" t="s">
        <v>7</v>
      </c>
      <c r="I7" s="25">
        <v>100</v>
      </c>
    </row>
    <row r="8" spans="1:9" ht="0.75" customHeight="1" x14ac:dyDescent="0.25">
      <c r="A8" s="48"/>
      <c r="B8" s="66"/>
      <c r="C8" s="64"/>
      <c r="D8" s="67"/>
      <c r="E8" s="59"/>
      <c r="F8" s="60"/>
      <c r="G8" s="59"/>
      <c r="H8" s="59"/>
      <c r="I8" s="61"/>
    </row>
    <row r="9" spans="1:9" ht="13" x14ac:dyDescent="0.3">
      <c r="A9" s="83" t="s">
        <v>161</v>
      </c>
      <c r="B9" s="74">
        <v>1300000</v>
      </c>
      <c r="C9" s="75">
        <v>5.2299999999999999E-2</v>
      </c>
      <c r="D9" s="85">
        <v>42403</v>
      </c>
      <c r="E9" s="87">
        <v>46056</v>
      </c>
      <c r="F9" s="78">
        <v>45872</v>
      </c>
      <c r="G9" s="79">
        <v>46056</v>
      </c>
      <c r="H9" s="80">
        <v>1E-4</v>
      </c>
      <c r="I9" s="81">
        <v>100.042552</v>
      </c>
    </row>
    <row r="10" spans="1:9" ht="13" x14ac:dyDescent="0.3">
      <c r="A10" s="83" t="s">
        <v>162</v>
      </c>
      <c r="B10" s="74">
        <v>2000000</v>
      </c>
      <c r="C10" s="75">
        <v>5.2400000000000002E-2</v>
      </c>
      <c r="D10" s="85">
        <v>42445</v>
      </c>
      <c r="E10" s="87">
        <v>46097</v>
      </c>
      <c r="F10" s="78">
        <v>45916</v>
      </c>
      <c r="G10" s="79">
        <v>46097</v>
      </c>
      <c r="H10" s="80">
        <v>1.1900000000000001E-3</v>
      </c>
      <c r="I10" s="81">
        <v>100.62206500000001</v>
      </c>
    </row>
    <row r="11" spans="1:9" ht="13" x14ac:dyDescent="0.3">
      <c r="A11" s="83" t="s">
        <v>163</v>
      </c>
      <c r="B11" s="74">
        <v>8000000</v>
      </c>
      <c r="C11" s="75">
        <v>5.2999999999999999E-2</v>
      </c>
      <c r="D11" s="85">
        <v>42452</v>
      </c>
      <c r="E11" s="87">
        <v>46104</v>
      </c>
      <c r="F11" s="78">
        <v>45923</v>
      </c>
      <c r="G11" s="79">
        <v>46104</v>
      </c>
      <c r="H11" s="80">
        <v>1.2869999999999999E-3</v>
      </c>
      <c r="I11" s="81">
        <v>100.728076</v>
      </c>
    </row>
    <row r="12" spans="1:9" ht="13" x14ac:dyDescent="0.3">
      <c r="A12" s="83" t="s">
        <v>164</v>
      </c>
      <c r="B12" s="74">
        <v>2000000</v>
      </c>
      <c r="C12" s="75">
        <v>5.33E-2</v>
      </c>
      <c r="D12" s="85">
        <v>42461</v>
      </c>
      <c r="E12" s="87">
        <v>46113</v>
      </c>
      <c r="F12" s="78">
        <v>45931</v>
      </c>
      <c r="G12" s="79">
        <v>46113</v>
      </c>
      <c r="H12" s="80">
        <v>1.4120000000000001E-3</v>
      </c>
      <c r="I12" s="81">
        <v>100.854682</v>
      </c>
    </row>
    <row r="13" spans="1:9" ht="13" x14ac:dyDescent="0.3">
      <c r="A13" s="83" t="s">
        <v>165</v>
      </c>
      <c r="B13" s="74">
        <v>1000000</v>
      </c>
      <c r="C13" s="75">
        <v>5.3499999999999999E-2</v>
      </c>
      <c r="D13" s="85">
        <v>42494</v>
      </c>
      <c r="E13" s="87">
        <v>46146</v>
      </c>
      <c r="F13" s="78">
        <v>45965</v>
      </c>
      <c r="G13" s="79">
        <v>46146</v>
      </c>
      <c r="H13" s="80">
        <v>2.0830000000000002E-3</v>
      </c>
      <c r="I13" s="81">
        <v>101.319532</v>
      </c>
    </row>
    <row r="14" spans="1:9" ht="13" x14ac:dyDescent="0.3">
      <c r="A14" s="83" t="s">
        <v>166</v>
      </c>
      <c r="B14" s="74">
        <v>5000000</v>
      </c>
      <c r="C14" s="75">
        <v>5.3999999999999999E-2</v>
      </c>
      <c r="D14" s="85">
        <v>42501</v>
      </c>
      <c r="E14" s="87">
        <v>46153</v>
      </c>
      <c r="F14" s="78">
        <v>45972</v>
      </c>
      <c r="G14" s="79">
        <v>46153</v>
      </c>
      <c r="H14" s="80">
        <v>2.2780000000000001E-3</v>
      </c>
      <c r="I14" s="81">
        <v>101.427126</v>
      </c>
    </row>
    <row r="15" spans="1:9" ht="13" x14ac:dyDescent="0.3">
      <c r="A15" s="83" t="s">
        <v>167</v>
      </c>
      <c r="B15" s="74">
        <v>5000000</v>
      </c>
      <c r="C15" s="75">
        <v>5.45E-2</v>
      </c>
      <c r="D15" s="85">
        <v>42503</v>
      </c>
      <c r="E15" s="87">
        <v>46155</v>
      </c>
      <c r="F15" s="78">
        <v>45974</v>
      </c>
      <c r="G15" s="79">
        <v>46155</v>
      </c>
      <c r="H15" s="80">
        <v>2.333E-3</v>
      </c>
      <c r="I15" s="81">
        <v>101.468152</v>
      </c>
    </row>
    <row r="16" spans="1:9" ht="13" x14ac:dyDescent="0.3">
      <c r="A16" s="83" t="s">
        <v>168</v>
      </c>
      <c r="B16" s="74">
        <v>1000000</v>
      </c>
      <c r="C16" s="75">
        <v>5.5E-2</v>
      </c>
      <c r="D16" s="85">
        <v>42522</v>
      </c>
      <c r="E16" s="87">
        <v>46174</v>
      </c>
      <c r="F16" s="78">
        <v>45992</v>
      </c>
      <c r="G16" s="79">
        <v>46174</v>
      </c>
      <c r="H16" s="80">
        <v>2.8609999999999998E-3</v>
      </c>
      <c r="I16" s="81">
        <v>101.73067</v>
      </c>
    </row>
    <row r="17" spans="1:9" ht="13" x14ac:dyDescent="0.3">
      <c r="A17" s="83" t="s">
        <v>169</v>
      </c>
      <c r="B17" s="74">
        <v>10000000</v>
      </c>
      <c r="C17" s="75">
        <v>5.6000000000000001E-2</v>
      </c>
      <c r="D17" s="85">
        <v>42529</v>
      </c>
      <c r="E17" s="87">
        <v>46181</v>
      </c>
      <c r="F17" s="78">
        <v>45999</v>
      </c>
      <c r="G17" s="79">
        <v>46181</v>
      </c>
      <c r="H17" s="80">
        <v>3.0560000000000001E-3</v>
      </c>
      <c r="I17" s="81">
        <v>101.85887700000001</v>
      </c>
    </row>
    <row r="18" spans="1:9" ht="13" x14ac:dyDescent="0.3">
      <c r="A18" s="83" t="s">
        <v>170</v>
      </c>
      <c r="B18" s="74">
        <v>10000000</v>
      </c>
      <c r="C18" s="75">
        <v>5.6800000000000003E-2</v>
      </c>
      <c r="D18" s="85" t="s">
        <v>171</v>
      </c>
      <c r="E18" s="87">
        <v>46188</v>
      </c>
      <c r="F18" s="78">
        <v>46006</v>
      </c>
      <c r="G18" s="79">
        <v>46188</v>
      </c>
      <c r="H18" s="80">
        <v>3.2499999999999999E-3</v>
      </c>
      <c r="I18" s="81">
        <v>101.982784</v>
      </c>
    </row>
    <row r="19" spans="1:9" ht="13" x14ac:dyDescent="0.3">
      <c r="A19" s="83" t="s">
        <v>172</v>
      </c>
      <c r="B19" s="74">
        <v>11000000</v>
      </c>
      <c r="C19" s="75">
        <v>5.7500000000000002E-2</v>
      </c>
      <c r="D19" s="85">
        <v>42543</v>
      </c>
      <c r="E19" s="87">
        <v>46195</v>
      </c>
      <c r="F19" s="78">
        <v>46013</v>
      </c>
      <c r="G19" s="79">
        <v>46195</v>
      </c>
      <c r="H19" s="80">
        <v>3.444E-3</v>
      </c>
      <c r="I19" s="81">
        <v>102.105101</v>
      </c>
    </row>
    <row r="20" spans="1:9" ht="13" x14ac:dyDescent="0.3">
      <c r="A20" s="83" t="s">
        <v>173</v>
      </c>
      <c r="B20" s="74">
        <v>10000000</v>
      </c>
      <c r="C20" s="75">
        <v>5.8999999999999997E-2</v>
      </c>
      <c r="D20" s="85">
        <v>42557</v>
      </c>
      <c r="E20" s="87">
        <v>46209</v>
      </c>
      <c r="F20" s="78">
        <v>46028</v>
      </c>
      <c r="G20" s="79">
        <v>46209</v>
      </c>
      <c r="H20" s="80">
        <v>3.833E-3</v>
      </c>
      <c r="I20" s="81">
        <v>102.37277</v>
      </c>
    </row>
    <row r="21" spans="1:9" ht="13" x14ac:dyDescent="0.3">
      <c r="A21" s="83" t="s">
        <v>174</v>
      </c>
      <c r="B21" s="74">
        <v>6000000</v>
      </c>
      <c r="C21" s="75">
        <v>0.06</v>
      </c>
      <c r="D21" s="85">
        <v>42571</v>
      </c>
      <c r="E21" s="87">
        <v>46223</v>
      </c>
      <c r="F21" s="78">
        <v>46042</v>
      </c>
      <c r="G21" s="79">
        <v>46223</v>
      </c>
      <c r="H21" s="80">
        <v>4.2220000000000001E-3</v>
      </c>
      <c r="I21" s="81">
        <v>102.613865</v>
      </c>
    </row>
    <row r="22" spans="1:9" ht="13" x14ac:dyDescent="0.3">
      <c r="A22" s="83" t="s">
        <v>175</v>
      </c>
      <c r="B22" s="74">
        <v>11000000</v>
      </c>
      <c r="C22" s="75">
        <v>6.1499999999999999E-2</v>
      </c>
      <c r="D22" s="85">
        <v>42578</v>
      </c>
      <c r="E22" s="87">
        <v>46230</v>
      </c>
      <c r="F22" s="78">
        <v>46049</v>
      </c>
      <c r="G22" s="79">
        <v>46230</v>
      </c>
      <c r="H22" s="80">
        <v>4.4169999999999999E-3</v>
      </c>
      <c r="I22" s="81">
        <v>102.784914</v>
      </c>
    </row>
    <row r="23" spans="1:9" ht="13" x14ac:dyDescent="0.3">
      <c r="A23" s="83" t="s">
        <v>176</v>
      </c>
      <c r="B23" s="74">
        <v>10000000</v>
      </c>
      <c r="C23" s="75">
        <v>6.2399999999999997E-2</v>
      </c>
      <c r="D23" s="85">
        <v>42599</v>
      </c>
      <c r="E23" s="87">
        <v>46251</v>
      </c>
      <c r="F23" s="78">
        <v>45886</v>
      </c>
      <c r="G23" s="79">
        <v>46070</v>
      </c>
      <c r="H23" s="80">
        <v>5.1700000000000001E-3</v>
      </c>
      <c r="I23" s="81">
        <v>103.117109</v>
      </c>
    </row>
    <row r="24" spans="1:9" ht="13" x14ac:dyDescent="0.3">
      <c r="A24" s="83" t="s">
        <v>177</v>
      </c>
      <c r="B24" s="74">
        <v>1000000</v>
      </c>
      <c r="C24" s="75">
        <v>6.2399999999999997E-2</v>
      </c>
      <c r="D24" s="85">
        <v>42619</v>
      </c>
      <c r="E24" s="87">
        <v>46271</v>
      </c>
      <c r="F24" s="78">
        <v>45906</v>
      </c>
      <c r="G24" s="79">
        <v>46087</v>
      </c>
      <c r="H24" s="80">
        <v>5.914E-3</v>
      </c>
      <c r="I24" s="81">
        <v>103.343311</v>
      </c>
    </row>
    <row r="25" spans="1:9" ht="13" x14ac:dyDescent="0.3">
      <c r="A25" s="83" t="s">
        <v>178</v>
      </c>
      <c r="B25" s="74">
        <v>500000</v>
      </c>
      <c r="C25" s="75">
        <v>6.3E-2</v>
      </c>
      <c r="D25" s="85">
        <v>42627</v>
      </c>
      <c r="E25" s="87">
        <v>46279</v>
      </c>
      <c r="F25" s="78">
        <v>45914</v>
      </c>
      <c r="G25" s="79">
        <v>46095</v>
      </c>
      <c r="H25" s="80">
        <v>6.2119999999999996E-3</v>
      </c>
      <c r="I25" s="81">
        <v>103.48531</v>
      </c>
    </row>
    <row r="26" spans="1:9" ht="13" x14ac:dyDescent="0.3">
      <c r="A26" s="83" t="s">
        <v>179</v>
      </c>
      <c r="B26" s="74">
        <v>500000</v>
      </c>
      <c r="C26" s="75">
        <v>6.3E-2</v>
      </c>
      <c r="D26" s="85">
        <v>42641</v>
      </c>
      <c r="E26" s="87">
        <v>46293</v>
      </c>
      <c r="F26" s="78">
        <v>45928</v>
      </c>
      <c r="G26" s="79">
        <v>46109</v>
      </c>
      <c r="H26" s="80">
        <v>6.7330000000000003E-3</v>
      </c>
      <c r="I26" s="81">
        <v>103.668381</v>
      </c>
    </row>
    <row r="27" spans="1:9" ht="13" x14ac:dyDescent="0.3">
      <c r="A27" s="83" t="s">
        <v>180</v>
      </c>
      <c r="B27" s="74">
        <v>500000</v>
      </c>
      <c r="C27" s="75">
        <v>6.3E-2</v>
      </c>
      <c r="D27" s="85">
        <v>42648</v>
      </c>
      <c r="E27" s="87">
        <v>46300</v>
      </c>
      <c r="F27" s="78">
        <v>45935</v>
      </c>
      <c r="G27" s="79">
        <v>46117</v>
      </c>
      <c r="H27" s="80">
        <v>6.9940000000000002E-3</v>
      </c>
      <c r="I27" s="81">
        <v>103.768264</v>
      </c>
    </row>
    <row r="28" spans="1:9" ht="13" x14ac:dyDescent="0.3">
      <c r="A28" s="83" t="s">
        <v>181</v>
      </c>
      <c r="B28" s="74">
        <v>500000</v>
      </c>
      <c r="C28" s="75">
        <v>6.3E-2</v>
      </c>
      <c r="D28" s="85">
        <v>42662</v>
      </c>
      <c r="E28" s="87">
        <v>46314</v>
      </c>
      <c r="F28" s="78">
        <v>45949</v>
      </c>
      <c r="G28" s="79">
        <v>46131</v>
      </c>
      <c r="H28" s="80">
        <v>7.515E-3</v>
      </c>
      <c r="I28" s="81">
        <v>103.94376200000001</v>
      </c>
    </row>
    <row r="29" spans="1:9" ht="13" x14ac:dyDescent="0.3">
      <c r="A29" s="83" t="s">
        <v>182</v>
      </c>
      <c r="B29" s="74">
        <v>8500000</v>
      </c>
      <c r="C29" s="75">
        <v>6.3899999999999998E-2</v>
      </c>
      <c r="D29" s="85">
        <v>42683</v>
      </c>
      <c r="E29" s="87">
        <v>46335</v>
      </c>
      <c r="F29" s="78">
        <v>45970</v>
      </c>
      <c r="G29" s="79">
        <v>46151</v>
      </c>
      <c r="H29" s="80">
        <v>8.2970000000000006E-3</v>
      </c>
      <c r="I29" s="81">
        <v>104.261302</v>
      </c>
    </row>
    <row r="30" spans="1:9" ht="13" x14ac:dyDescent="0.3">
      <c r="A30" s="83" t="s">
        <v>183</v>
      </c>
      <c r="B30" s="74">
        <v>3000000</v>
      </c>
      <c r="C30" s="75">
        <v>6.4500000000000002E-2</v>
      </c>
      <c r="D30" s="85">
        <v>42711</v>
      </c>
      <c r="E30" s="87">
        <v>46363</v>
      </c>
      <c r="F30" s="78">
        <v>45998</v>
      </c>
      <c r="G30" s="79">
        <v>46180</v>
      </c>
      <c r="H30" s="80">
        <v>9.3390000000000001E-3</v>
      </c>
      <c r="I30" s="81">
        <v>104.651714</v>
      </c>
    </row>
    <row r="31" spans="1:9" ht="13" x14ac:dyDescent="0.3">
      <c r="A31" s="83" t="s">
        <v>184</v>
      </c>
      <c r="B31" s="74">
        <v>10000000</v>
      </c>
      <c r="C31" s="75">
        <v>6.5500000000000003E-2</v>
      </c>
      <c r="D31" s="85">
        <v>42746</v>
      </c>
      <c r="E31" s="87">
        <v>46398</v>
      </c>
      <c r="F31" s="78">
        <v>46033</v>
      </c>
      <c r="G31" s="79">
        <v>46214</v>
      </c>
      <c r="H31" s="80">
        <v>1.0562E-2</v>
      </c>
      <c r="I31" s="81">
        <v>105.150097</v>
      </c>
    </row>
    <row r="32" spans="1:9" ht="13" x14ac:dyDescent="0.3">
      <c r="A32" s="83" t="s">
        <v>185</v>
      </c>
      <c r="B32" s="74">
        <v>1000000</v>
      </c>
      <c r="C32" s="75">
        <v>6.6000000000000003E-2</v>
      </c>
      <c r="D32" s="85">
        <v>42774</v>
      </c>
      <c r="E32" s="87">
        <v>46426</v>
      </c>
      <c r="F32" s="78">
        <v>45877</v>
      </c>
      <c r="G32" s="79">
        <v>46061</v>
      </c>
      <c r="H32" s="80">
        <v>1.1252E-2</v>
      </c>
      <c r="I32" s="81">
        <v>105.545902</v>
      </c>
    </row>
    <row r="33" spans="1:9" ht="13" x14ac:dyDescent="0.3">
      <c r="A33" s="83" t="s">
        <v>186</v>
      </c>
      <c r="B33" s="74">
        <v>8200000</v>
      </c>
      <c r="C33" s="75">
        <v>7.0000000000000007E-2</v>
      </c>
      <c r="D33" s="85">
        <v>40954</v>
      </c>
      <c r="E33" s="87">
        <v>46433</v>
      </c>
      <c r="F33" s="78">
        <v>45884</v>
      </c>
      <c r="G33" s="79">
        <v>46068</v>
      </c>
      <c r="H33" s="80">
        <v>1.1297E-2</v>
      </c>
      <c r="I33" s="81">
        <v>106.056074</v>
      </c>
    </row>
    <row r="34" spans="1:9" ht="13" x14ac:dyDescent="0.3">
      <c r="A34" s="83" t="s">
        <v>187</v>
      </c>
      <c r="B34" s="74">
        <v>1000000</v>
      </c>
      <c r="C34" s="75">
        <v>6.6000000000000003E-2</v>
      </c>
      <c r="D34" s="85">
        <v>42802</v>
      </c>
      <c r="E34" s="87">
        <v>46454</v>
      </c>
      <c r="F34" s="78">
        <v>45908</v>
      </c>
      <c r="G34" s="79">
        <v>46089</v>
      </c>
      <c r="H34" s="80">
        <v>1.1431999999999999E-2</v>
      </c>
      <c r="I34" s="81">
        <v>105.943552</v>
      </c>
    </row>
    <row r="35" spans="1:9" ht="13" x14ac:dyDescent="0.3">
      <c r="A35" s="83" t="s">
        <v>188</v>
      </c>
      <c r="B35" s="74">
        <v>8105000</v>
      </c>
      <c r="C35" s="75">
        <v>7.0000000000000007E-2</v>
      </c>
      <c r="D35" s="85">
        <v>40982</v>
      </c>
      <c r="E35" s="87">
        <v>46460</v>
      </c>
      <c r="F35" s="78">
        <v>45914</v>
      </c>
      <c r="G35" s="79">
        <v>46095</v>
      </c>
      <c r="H35" s="80">
        <v>1.1469999999999999E-2</v>
      </c>
      <c r="I35" s="81">
        <v>106.470241</v>
      </c>
    </row>
    <row r="36" spans="1:9" ht="13" x14ac:dyDescent="0.3">
      <c r="A36" s="83" t="s">
        <v>189</v>
      </c>
      <c r="B36" s="74">
        <v>9500000</v>
      </c>
      <c r="C36" s="75">
        <v>7.0000000000000007E-2</v>
      </c>
      <c r="D36" s="85">
        <v>41031</v>
      </c>
      <c r="E36" s="87">
        <v>46509</v>
      </c>
      <c r="F36" s="78">
        <v>45963</v>
      </c>
      <c r="G36" s="79">
        <v>46144</v>
      </c>
      <c r="H36" s="80">
        <v>1.1786E-2</v>
      </c>
      <c r="I36" s="81">
        <v>107.207694</v>
      </c>
    </row>
    <row r="37" spans="1:9" ht="13" x14ac:dyDescent="0.3">
      <c r="A37" s="83" t="s">
        <v>190</v>
      </c>
      <c r="B37" s="74">
        <v>27500000</v>
      </c>
      <c r="C37" s="75">
        <v>0.06</v>
      </c>
      <c r="D37" s="85">
        <v>42872</v>
      </c>
      <c r="E37" s="87">
        <v>46524</v>
      </c>
      <c r="F37" s="78">
        <v>45978</v>
      </c>
      <c r="G37" s="79">
        <v>46159</v>
      </c>
      <c r="H37" s="80">
        <v>1.1882E-2</v>
      </c>
      <c r="I37" s="81">
        <v>106.152963</v>
      </c>
    </row>
    <row r="38" spans="1:9" ht="13" x14ac:dyDescent="0.3">
      <c r="A38" s="83" t="s">
        <v>191</v>
      </c>
      <c r="B38" s="74">
        <v>300000</v>
      </c>
      <c r="C38" s="75">
        <v>6.9800000000000001E-2</v>
      </c>
      <c r="D38" s="85">
        <v>41066</v>
      </c>
      <c r="E38" s="87">
        <v>46544</v>
      </c>
      <c r="F38" s="78">
        <v>45997</v>
      </c>
      <c r="G38" s="79">
        <v>46179</v>
      </c>
      <c r="H38" s="80">
        <v>1.2011000000000001E-2</v>
      </c>
      <c r="I38" s="81">
        <v>107.69161699999999</v>
      </c>
    </row>
    <row r="39" spans="1:9" ht="13" x14ac:dyDescent="0.3">
      <c r="A39" s="83" t="s">
        <v>192</v>
      </c>
      <c r="B39" s="74">
        <v>300000</v>
      </c>
      <c r="C39" s="75">
        <v>6.9500000000000006E-2</v>
      </c>
      <c r="D39" s="85">
        <v>41080</v>
      </c>
      <c r="E39" s="87">
        <v>46558</v>
      </c>
      <c r="F39" s="78">
        <v>46011</v>
      </c>
      <c r="G39" s="79">
        <v>46193</v>
      </c>
      <c r="H39" s="80">
        <v>1.2101000000000001E-2</v>
      </c>
      <c r="I39" s="81">
        <v>107.855934</v>
      </c>
    </row>
    <row r="40" spans="1:9" ht="13" x14ac:dyDescent="0.3">
      <c r="A40" s="83" t="s">
        <v>193</v>
      </c>
      <c r="B40" s="74">
        <v>200000</v>
      </c>
      <c r="C40" s="75">
        <v>6.8000000000000005E-2</v>
      </c>
      <c r="D40" s="85">
        <v>41094</v>
      </c>
      <c r="E40" s="87">
        <v>46572</v>
      </c>
      <c r="F40" s="78">
        <v>46026</v>
      </c>
      <c r="G40" s="79">
        <v>46207</v>
      </c>
      <c r="H40" s="80">
        <v>1.2192E-2</v>
      </c>
      <c r="I40" s="81">
        <v>107.86118399999999</v>
      </c>
    </row>
    <row r="41" spans="1:9" ht="13" x14ac:dyDescent="0.3">
      <c r="A41" s="83" t="s">
        <v>194</v>
      </c>
      <c r="B41" s="74">
        <v>3000000</v>
      </c>
      <c r="C41" s="75">
        <v>6.7500000000000004E-2</v>
      </c>
      <c r="D41" s="85">
        <v>41108</v>
      </c>
      <c r="E41" s="87">
        <v>46586</v>
      </c>
      <c r="F41" s="78">
        <v>46040</v>
      </c>
      <c r="G41" s="79">
        <v>46221</v>
      </c>
      <c r="H41" s="80">
        <v>1.2282E-2</v>
      </c>
      <c r="I41" s="81">
        <v>107.98718</v>
      </c>
    </row>
    <row r="42" spans="1:9" ht="13" x14ac:dyDescent="0.3">
      <c r="A42" s="83" t="s">
        <v>195</v>
      </c>
      <c r="B42" s="74">
        <v>1000000</v>
      </c>
      <c r="C42" s="75">
        <v>6.7000000000000004E-2</v>
      </c>
      <c r="D42" s="85">
        <v>41122</v>
      </c>
      <c r="E42" s="87">
        <v>46600</v>
      </c>
      <c r="F42" s="78">
        <v>45870</v>
      </c>
      <c r="G42" s="79">
        <v>46054</v>
      </c>
      <c r="H42" s="80">
        <v>1.2371999999999999E-2</v>
      </c>
      <c r="I42" s="81">
        <v>108.108328</v>
      </c>
    </row>
    <row r="43" spans="1:9" ht="13" x14ac:dyDescent="0.3">
      <c r="A43" s="83" t="s">
        <v>196</v>
      </c>
      <c r="B43" s="74">
        <v>500000</v>
      </c>
      <c r="C43" s="75">
        <v>6.6500000000000004E-2</v>
      </c>
      <c r="D43" s="85">
        <v>41129</v>
      </c>
      <c r="E43" s="87">
        <v>46607</v>
      </c>
      <c r="F43" s="78">
        <v>45877</v>
      </c>
      <c r="G43" s="79">
        <v>46061</v>
      </c>
      <c r="H43" s="80">
        <v>1.2416999999999999E-2</v>
      </c>
      <c r="I43" s="81">
        <v>108.127359</v>
      </c>
    </row>
    <row r="44" spans="1:9" ht="13" x14ac:dyDescent="0.3">
      <c r="A44" s="83" t="s">
        <v>197</v>
      </c>
      <c r="B44" s="74">
        <v>500000</v>
      </c>
      <c r="C44" s="75">
        <v>6.6000000000000003E-2</v>
      </c>
      <c r="D44" s="85">
        <v>41157</v>
      </c>
      <c r="E44" s="87">
        <v>46635</v>
      </c>
      <c r="F44" s="78">
        <v>45905</v>
      </c>
      <c r="G44" s="79">
        <v>46086</v>
      </c>
      <c r="H44" s="80">
        <v>1.2597000000000001E-2</v>
      </c>
      <c r="I44" s="81">
        <v>108.385014</v>
      </c>
    </row>
    <row r="45" spans="1:9" ht="13" x14ac:dyDescent="0.3">
      <c r="A45" s="83" t="s">
        <v>198</v>
      </c>
      <c r="B45" s="74">
        <v>3100000</v>
      </c>
      <c r="C45" s="75">
        <v>6.54E-2</v>
      </c>
      <c r="D45" s="85">
        <v>41178</v>
      </c>
      <c r="E45" s="87">
        <v>46656</v>
      </c>
      <c r="F45" s="78">
        <v>45926</v>
      </c>
      <c r="G45" s="79">
        <v>46107</v>
      </c>
      <c r="H45" s="80">
        <v>1.2732E-2</v>
      </c>
      <c r="I45" s="81">
        <v>108.566169</v>
      </c>
    </row>
    <row r="46" spans="1:9" ht="13" x14ac:dyDescent="0.3">
      <c r="A46" s="83" t="s">
        <v>199</v>
      </c>
      <c r="B46" s="74">
        <v>1100000</v>
      </c>
      <c r="C46" s="75">
        <v>6.4299999999999996E-2</v>
      </c>
      <c r="D46" s="85">
        <v>41199</v>
      </c>
      <c r="E46" s="87">
        <v>46677</v>
      </c>
      <c r="F46" s="78">
        <v>45947</v>
      </c>
      <c r="G46" s="79">
        <v>46129</v>
      </c>
      <c r="H46" s="80">
        <v>1.2867999999999999E-2</v>
      </c>
      <c r="I46" s="81">
        <v>108.662685</v>
      </c>
    </row>
    <row r="47" spans="1:9" ht="13" x14ac:dyDescent="0.3">
      <c r="A47" s="83" t="s">
        <v>200</v>
      </c>
      <c r="B47" s="74">
        <v>1000000</v>
      </c>
      <c r="C47" s="75">
        <v>6.3700000000000007E-2</v>
      </c>
      <c r="D47" s="85">
        <v>41206</v>
      </c>
      <c r="E47" s="87">
        <v>46684</v>
      </c>
      <c r="F47" s="78">
        <v>45954</v>
      </c>
      <c r="G47" s="79">
        <v>46136</v>
      </c>
      <c r="H47" s="80">
        <v>1.2913000000000001E-2</v>
      </c>
      <c r="I47" s="81">
        <v>108.64878299999999</v>
      </c>
    </row>
    <row r="48" spans="1:9" ht="13" x14ac:dyDescent="0.3">
      <c r="A48" s="83" t="s">
        <v>201</v>
      </c>
      <c r="B48" s="74">
        <v>6000000</v>
      </c>
      <c r="C48" s="75">
        <v>6.3700000000000007E-2</v>
      </c>
      <c r="D48" s="85">
        <v>41220</v>
      </c>
      <c r="E48" s="87">
        <v>46698</v>
      </c>
      <c r="F48" s="78">
        <v>45968</v>
      </c>
      <c r="G48" s="79">
        <v>46149</v>
      </c>
      <c r="H48" s="80">
        <v>1.3003000000000001E-2</v>
      </c>
      <c r="I48" s="81">
        <v>108.81619999999999</v>
      </c>
    </row>
    <row r="49" spans="1:9" ht="13" x14ac:dyDescent="0.3">
      <c r="A49" s="83" t="s">
        <v>202</v>
      </c>
      <c r="B49" s="74">
        <v>2000000</v>
      </c>
      <c r="C49" s="75">
        <v>6.3500000000000001E-2</v>
      </c>
      <c r="D49" s="85">
        <v>41248</v>
      </c>
      <c r="E49" s="87">
        <v>46726</v>
      </c>
      <c r="F49" s="78">
        <v>45996</v>
      </c>
      <c r="G49" s="79">
        <v>46178</v>
      </c>
      <c r="H49" s="80">
        <v>1.3183E-2</v>
      </c>
      <c r="I49" s="81">
        <v>109.13172299999999</v>
      </c>
    </row>
    <row r="50" spans="1:9" ht="13" x14ac:dyDescent="0.3">
      <c r="A50" s="83" t="s">
        <v>203</v>
      </c>
      <c r="B50" s="74">
        <v>5900000</v>
      </c>
      <c r="C50" s="75">
        <v>6.2899999999999998E-2</v>
      </c>
      <c r="D50" s="85">
        <v>41255</v>
      </c>
      <c r="E50" s="87">
        <v>46733</v>
      </c>
      <c r="F50" s="78">
        <v>46003</v>
      </c>
      <c r="G50" s="79">
        <v>46185</v>
      </c>
      <c r="H50" s="80">
        <v>1.3228E-2</v>
      </c>
      <c r="I50" s="81">
        <v>109.10725499999999</v>
      </c>
    </row>
    <row r="51" spans="1:9" ht="13" x14ac:dyDescent="0.3">
      <c r="A51" s="83" t="s">
        <v>204</v>
      </c>
      <c r="B51" s="74">
        <v>100000000</v>
      </c>
      <c r="C51" s="75">
        <v>0.06</v>
      </c>
      <c r="D51" s="85">
        <v>43082</v>
      </c>
      <c r="E51" s="87">
        <v>46734</v>
      </c>
      <c r="F51" s="78">
        <v>46004</v>
      </c>
      <c r="G51" s="79">
        <v>46186</v>
      </c>
      <c r="H51" s="80">
        <v>1.3235E-2</v>
      </c>
      <c r="I51" s="81">
        <v>108.586685</v>
      </c>
    </row>
    <row r="52" spans="1:9" ht="13" x14ac:dyDescent="0.3">
      <c r="A52" s="83" t="s">
        <v>205</v>
      </c>
      <c r="B52" s="74">
        <v>4000000</v>
      </c>
      <c r="C52" s="75">
        <v>6.25E-2</v>
      </c>
      <c r="D52" s="85">
        <v>41318</v>
      </c>
      <c r="E52" s="87">
        <v>46796</v>
      </c>
      <c r="F52" s="78">
        <v>45882</v>
      </c>
      <c r="G52" s="79">
        <v>46066</v>
      </c>
      <c r="H52" s="80">
        <v>1.3634E-2</v>
      </c>
      <c r="I52" s="81">
        <v>109.77557299999999</v>
      </c>
    </row>
    <row r="53" spans="1:9" ht="13" x14ac:dyDescent="0.3">
      <c r="A53" s="83" t="s">
        <v>206</v>
      </c>
      <c r="B53" s="74">
        <v>9900000</v>
      </c>
      <c r="C53" s="75">
        <v>6.1800000000000001E-2</v>
      </c>
      <c r="D53" s="85">
        <v>41346</v>
      </c>
      <c r="E53" s="87">
        <v>46825</v>
      </c>
      <c r="F53" s="78">
        <v>45913</v>
      </c>
      <c r="G53" s="79">
        <v>46094</v>
      </c>
      <c r="H53" s="80">
        <v>1.3820000000000001E-2</v>
      </c>
      <c r="I53" s="81">
        <v>109.957054</v>
      </c>
    </row>
    <row r="54" spans="1:9" ht="13" x14ac:dyDescent="0.3">
      <c r="A54" s="83" t="s">
        <v>207</v>
      </c>
      <c r="B54" s="74">
        <v>2650000</v>
      </c>
      <c r="C54" s="75">
        <v>6.0999999999999999E-2</v>
      </c>
      <c r="D54" s="85">
        <v>41374</v>
      </c>
      <c r="E54" s="87">
        <v>46853</v>
      </c>
      <c r="F54" s="78">
        <v>45940</v>
      </c>
      <c r="G54" s="79">
        <v>46122</v>
      </c>
      <c r="H54" s="80">
        <v>1.4001E-2</v>
      </c>
      <c r="I54" s="81">
        <v>110.097301</v>
      </c>
    </row>
    <row r="55" spans="1:9" ht="13" x14ac:dyDescent="0.3">
      <c r="A55" s="83" t="s">
        <v>208</v>
      </c>
      <c r="B55" s="74">
        <v>4000000</v>
      </c>
      <c r="C55" s="75">
        <v>0.06</v>
      </c>
      <c r="D55" s="85">
        <v>41402</v>
      </c>
      <c r="E55" s="87">
        <v>46881</v>
      </c>
      <c r="F55" s="78">
        <v>45969</v>
      </c>
      <c r="G55" s="79">
        <v>46150</v>
      </c>
      <c r="H55" s="80">
        <v>1.4180999999999999E-2</v>
      </c>
      <c r="I55" s="81">
        <v>110.188073</v>
      </c>
    </row>
    <row r="56" spans="1:9" ht="13" x14ac:dyDescent="0.3">
      <c r="A56" s="83" t="s">
        <v>209</v>
      </c>
      <c r="B56" s="74">
        <v>7800000</v>
      </c>
      <c r="C56" s="75">
        <v>5.8400000000000001E-2</v>
      </c>
      <c r="D56" s="85">
        <v>41430</v>
      </c>
      <c r="E56" s="87">
        <v>46909</v>
      </c>
      <c r="F56" s="78">
        <v>45996</v>
      </c>
      <c r="G56" s="79">
        <v>46178</v>
      </c>
      <c r="H56" s="80">
        <v>1.4361000000000001E-2</v>
      </c>
      <c r="I56" s="81">
        <v>110.110502</v>
      </c>
    </row>
    <row r="57" spans="1:9" ht="13" x14ac:dyDescent="0.3">
      <c r="A57" s="83" t="s">
        <v>210</v>
      </c>
      <c r="B57" s="74">
        <v>33000000</v>
      </c>
      <c r="C57" s="75">
        <v>0.06</v>
      </c>
      <c r="D57" s="85">
        <v>43285</v>
      </c>
      <c r="E57" s="87">
        <v>46938</v>
      </c>
      <c r="F57" s="78">
        <v>46026</v>
      </c>
      <c r="G57" s="79">
        <v>46207</v>
      </c>
      <c r="H57" s="80">
        <v>1.4548E-2</v>
      </c>
      <c r="I57" s="81">
        <v>110.791872</v>
      </c>
    </row>
    <row r="58" spans="1:9" ht="13" x14ac:dyDescent="0.3">
      <c r="A58" s="83" t="s">
        <v>211</v>
      </c>
      <c r="B58" s="74">
        <v>5600000</v>
      </c>
      <c r="C58" s="75">
        <v>5.6899999999999999E-2</v>
      </c>
      <c r="D58" s="85">
        <v>41465</v>
      </c>
      <c r="E58" s="87">
        <v>46944</v>
      </c>
      <c r="F58" s="78">
        <v>46032</v>
      </c>
      <c r="G58" s="79">
        <v>46213</v>
      </c>
      <c r="H58" s="80">
        <v>1.4586999999999999E-2</v>
      </c>
      <c r="I58" s="81">
        <v>110.11367199999999</v>
      </c>
    </row>
    <row r="59" spans="1:9" ht="13" x14ac:dyDescent="0.3">
      <c r="A59" s="83" t="s">
        <v>212</v>
      </c>
      <c r="B59" s="74">
        <v>4400000</v>
      </c>
      <c r="C59" s="75">
        <v>5.5E-2</v>
      </c>
      <c r="D59" s="85">
        <v>41500</v>
      </c>
      <c r="E59" s="87">
        <v>46979</v>
      </c>
      <c r="F59" s="78">
        <v>45883</v>
      </c>
      <c r="G59" s="79">
        <v>46067</v>
      </c>
      <c r="H59" s="80">
        <v>1.4812000000000001E-2</v>
      </c>
      <c r="I59" s="81">
        <v>109.97363</v>
      </c>
    </row>
    <row r="60" spans="1:9" ht="13" x14ac:dyDescent="0.3">
      <c r="A60" s="83" t="s">
        <v>213</v>
      </c>
      <c r="B60" s="74">
        <v>6600000</v>
      </c>
      <c r="C60" s="75">
        <v>5.33E-2</v>
      </c>
      <c r="D60" s="85">
        <v>41528</v>
      </c>
      <c r="E60" s="87">
        <v>47007</v>
      </c>
      <c r="F60" s="78">
        <v>45911</v>
      </c>
      <c r="G60" s="79">
        <v>46092</v>
      </c>
      <c r="H60" s="80">
        <v>1.4992E-2</v>
      </c>
      <c r="I60" s="81">
        <v>109.759443</v>
      </c>
    </row>
    <row r="61" spans="1:9" ht="13" x14ac:dyDescent="0.3">
      <c r="A61" s="83" t="s">
        <v>214</v>
      </c>
      <c r="B61" s="74">
        <v>8800000</v>
      </c>
      <c r="C61" s="75">
        <v>5.0500000000000003E-2</v>
      </c>
      <c r="D61" s="85">
        <v>41549</v>
      </c>
      <c r="E61" s="87">
        <v>47028</v>
      </c>
      <c r="F61" s="78">
        <v>45932</v>
      </c>
      <c r="G61" s="79">
        <v>46114</v>
      </c>
      <c r="H61" s="80">
        <v>1.5127E-2</v>
      </c>
      <c r="I61" s="81">
        <v>109.211966</v>
      </c>
    </row>
    <row r="62" spans="1:9" ht="13" x14ac:dyDescent="0.3">
      <c r="A62" s="83" t="s">
        <v>215</v>
      </c>
      <c r="B62" s="74">
        <v>12400000</v>
      </c>
      <c r="C62" s="75">
        <v>4.8500000000000001E-2</v>
      </c>
      <c r="D62" s="85">
        <v>41584</v>
      </c>
      <c r="E62" s="87">
        <v>47063</v>
      </c>
      <c r="F62" s="78">
        <v>45967</v>
      </c>
      <c r="G62" s="79">
        <v>46148</v>
      </c>
      <c r="H62" s="80">
        <v>1.5353E-2</v>
      </c>
      <c r="I62" s="81">
        <v>108.929343</v>
      </c>
    </row>
    <row r="63" spans="1:9" ht="13" x14ac:dyDescent="0.3">
      <c r="A63" s="83" t="s">
        <v>216</v>
      </c>
      <c r="B63" s="74">
        <v>5100000</v>
      </c>
      <c r="C63" s="75">
        <v>4.7500000000000001E-2</v>
      </c>
      <c r="D63" s="85">
        <v>41619</v>
      </c>
      <c r="E63" s="87">
        <v>47098</v>
      </c>
      <c r="F63" s="78">
        <v>46002</v>
      </c>
      <c r="G63" s="79">
        <v>46184</v>
      </c>
      <c r="H63" s="80">
        <v>1.5578E-2</v>
      </c>
      <c r="I63" s="81">
        <v>108.893276</v>
      </c>
    </row>
    <row r="64" spans="1:9" ht="13" x14ac:dyDescent="0.3">
      <c r="A64" s="83" t="s">
        <v>217</v>
      </c>
      <c r="B64" s="74">
        <v>6200000</v>
      </c>
      <c r="C64" s="75">
        <v>4.7E-2</v>
      </c>
      <c r="D64" s="85">
        <v>41626</v>
      </c>
      <c r="E64" s="87">
        <v>47105</v>
      </c>
      <c r="F64" s="78">
        <v>46009</v>
      </c>
      <c r="G64" s="79">
        <v>46191</v>
      </c>
      <c r="H64" s="80">
        <v>1.5623E-2</v>
      </c>
      <c r="I64" s="81">
        <v>108.798422</v>
      </c>
    </row>
    <row r="65" spans="1:9" ht="13" x14ac:dyDescent="0.3">
      <c r="A65" s="83" t="s">
        <v>218</v>
      </c>
      <c r="B65" s="74">
        <v>5000000</v>
      </c>
      <c r="C65" s="75">
        <v>4.6699999999999998E-2</v>
      </c>
      <c r="D65" s="85">
        <v>41639</v>
      </c>
      <c r="E65" s="87">
        <v>47118</v>
      </c>
      <c r="F65" s="78">
        <v>46022</v>
      </c>
      <c r="G65" s="79">
        <v>46203</v>
      </c>
      <c r="H65" s="80">
        <v>1.5706999999999999E-2</v>
      </c>
      <c r="I65" s="81">
        <v>108.793871</v>
      </c>
    </row>
    <row r="66" spans="1:9" ht="13" x14ac:dyDescent="0.3">
      <c r="A66" s="83" t="s">
        <v>219</v>
      </c>
      <c r="B66" s="74">
        <v>8100000</v>
      </c>
      <c r="C66" s="75">
        <v>4.5199999999999997E-2</v>
      </c>
      <c r="D66" s="85">
        <v>41647</v>
      </c>
      <c r="E66" s="87">
        <v>47126</v>
      </c>
      <c r="F66" s="78">
        <v>46030</v>
      </c>
      <c r="G66" s="79">
        <v>46211</v>
      </c>
      <c r="H66" s="80">
        <v>1.5758000000000001E-2</v>
      </c>
      <c r="I66" s="81">
        <v>108.415226</v>
      </c>
    </row>
    <row r="67" spans="1:9" ht="13" x14ac:dyDescent="0.3">
      <c r="A67" s="83" t="s">
        <v>220</v>
      </c>
      <c r="B67" s="74">
        <v>136000000</v>
      </c>
      <c r="C67" s="75">
        <v>0.06</v>
      </c>
      <c r="D67" s="85">
        <v>43473</v>
      </c>
      <c r="E67" s="87">
        <v>47126</v>
      </c>
      <c r="F67" s="78">
        <v>46030</v>
      </c>
      <c r="G67" s="79">
        <v>46211</v>
      </c>
      <c r="H67" s="80">
        <v>1.5758000000000001E-2</v>
      </c>
      <c r="I67" s="81">
        <v>112.645591</v>
      </c>
    </row>
    <row r="68" spans="1:9" ht="13" x14ac:dyDescent="0.3">
      <c r="A68" s="83" t="s">
        <v>221</v>
      </c>
      <c r="B68" s="74">
        <v>3000000</v>
      </c>
      <c r="C68" s="75">
        <v>4.4400000000000002E-2</v>
      </c>
      <c r="D68" s="85">
        <v>41661</v>
      </c>
      <c r="E68" s="87">
        <v>47140</v>
      </c>
      <c r="F68" s="78">
        <v>46044</v>
      </c>
      <c r="G68" s="79">
        <v>46225</v>
      </c>
      <c r="H68" s="80">
        <v>1.5848000000000001E-2</v>
      </c>
      <c r="I68" s="81">
        <v>108.265111</v>
      </c>
    </row>
    <row r="69" spans="1:9" ht="13" x14ac:dyDescent="0.3">
      <c r="A69" s="83" t="s">
        <v>222</v>
      </c>
      <c r="B69" s="74">
        <v>4000000</v>
      </c>
      <c r="C69" s="75">
        <v>4.3499999999999997E-2</v>
      </c>
      <c r="D69" s="85">
        <v>41682</v>
      </c>
      <c r="E69" s="87">
        <v>47161</v>
      </c>
      <c r="F69" s="78">
        <v>45881</v>
      </c>
      <c r="G69" s="79">
        <v>46065</v>
      </c>
      <c r="H69" s="80">
        <v>1.5984000000000002E-2</v>
      </c>
      <c r="I69" s="81">
        <v>108.113382</v>
      </c>
    </row>
    <row r="70" spans="1:9" ht="13" x14ac:dyDescent="0.3">
      <c r="A70" s="83" t="s">
        <v>223</v>
      </c>
      <c r="B70" s="74">
        <v>4000000</v>
      </c>
      <c r="C70" s="75">
        <v>4.3499999999999997E-2</v>
      </c>
      <c r="D70" s="85">
        <v>41717</v>
      </c>
      <c r="E70" s="87">
        <v>47196</v>
      </c>
      <c r="F70" s="78">
        <v>45919</v>
      </c>
      <c r="G70" s="79">
        <v>46100</v>
      </c>
      <c r="H70" s="80">
        <v>1.6209000000000001E-2</v>
      </c>
      <c r="I70" s="81">
        <v>108.294168</v>
      </c>
    </row>
    <row r="71" spans="1:9" ht="13" x14ac:dyDescent="0.3">
      <c r="A71" s="83" t="s">
        <v>224</v>
      </c>
      <c r="B71" s="74">
        <v>3000000</v>
      </c>
      <c r="C71" s="75">
        <v>4.3499999999999997E-2</v>
      </c>
      <c r="D71" s="85">
        <v>41766</v>
      </c>
      <c r="E71" s="87">
        <v>47245</v>
      </c>
      <c r="F71" s="78">
        <v>45968</v>
      </c>
      <c r="G71" s="79">
        <v>46149</v>
      </c>
      <c r="H71" s="80">
        <v>1.6525000000000001E-2</v>
      </c>
      <c r="I71" s="81">
        <v>108.537932</v>
      </c>
    </row>
    <row r="72" spans="1:9" ht="13" x14ac:dyDescent="0.3">
      <c r="A72" s="83" t="s">
        <v>225</v>
      </c>
      <c r="B72" s="74">
        <v>3000000</v>
      </c>
      <c r="C72" s="75">
        <v>4.3499999999999997E-2</v>
      </c>
      <c r="D72" s="85">
        <v>41773</v>
      </c>
      <c r="E72" s="87">
        <v>47252</v>
      </c>
      <c r="F72" s="78">
        <v>45975</v>
      </c>
      <c r="G72" s="79">
        <v>46156</v>
      </c>
      <c r="H72" s="80">
        <v>1.6570000000000001E-2</v>
      </c>
      <c r="I72" s="81">
        <v>108.572135</v>
      </c>
    </row>
    <row r="73" spans="1:9" ht="13" x14ac:dyDescent="0.3">
      <c r="A73" s="83" t="s">
        <v>226</v>
      </c>
      <c r="B73" s="74">
        <v>2000000</v>
      </c>
      <c r="C73" s="75">
        <v>4.3499999999999997E-2</v>
      </c>
      <c r="D73" s="85">
        <v>41801</v>
      </c>
      <c r="E73" s="87">
        <v>47280</v>
      </c>
      <c r="F73" s="78">
        <v>46002</v>
      </c>
      <c r="G73" s="79">
        <v>46184</v>
      </c>
      <c r="H73" s="80">
        <v>1.6750000000000001E-2</v>
      </c>
      <c r="I73" s="81">
        <v>108.70226700000001</v>
      </c>
    </row>
    <row r="74" spans="1:9" ht="13" x14ac:dyDescent="0.3">
      <c r="A74" s="83" t="s">
        <v>227</v>
      </c>
      <c r="B74" s="74">
        <v>2000000</v>
      </c>
      <c r="C74" s="75">
        <v>4.3499999999999997E-2</v>
      </c>
      <c r="D74" s="85">
        <v>41843</v>
      </c>
      <c r="E74" s="87">
        <v>47322</v>
      </c>
      <c r="F74" s="78">
        <v>46045</v>
      </c>
      <c r="G74" s="79">
        <v>46226</v>
      </c>
      <c r="H74" s="80">
        <v>1.702E-2</v>
      </c>
      <c r="I74" s="81">
        <v>108.905089</v>
      </c>
    </row>
    <row r="75" spans="1:9" ht="13" x14ac:dyDescent="0.3">
      <c r="A75" s="83" t="s">
        <v>228</v>
      </c>
      <c r="B75" s="74">
        <v>8000000</v>
      </c>
      <c r="C75" s="75">
        <v>4.8000000000000001E-2</v>
      </c>
      <c r="D75" s="85">
        <v>41845</v>
      </c>
      <c r="E75" s="87">
        <v>47324</v>
      </c>
      <c r="F75" s="78">
        <v>46047</v>
      </c>
      <c r="G75" s="79">
        <v>46228</v>
      </c>
      <c r="H75" s="80">
        <v>1.7033E-2</v>
      </c>
      <c r="I75" s="81">
        <v>110.429968</v>
      </c>
    </row>
    <row r="76" spans="1:9" ht="13" x14ac:dyDescent="0.3">
      <c r="A76" s="83" t="s">
        <v>229</v>
      </c>
      <c r="B76" s="74">
        <v>7600000</v>
      </c>
      <c r="C76" s="75">
        <v>5.1499999999999997E-2</v>
      </c>
      <c r="D76" s="85">
        <v>41852</v>
      </c>
      <c r="E76" s="87">
        <v>47331</v>
      </c>
      <c r="F76" s="78">
        <v>45870</v>
      </c>
      <c r="G76" s="79">
        <v>46054</v>
      </c>
      <c r="H76" s="80">
        <v>1.7077999999999999E-2</v>
      </c>
      <c r="I76" s="81">
        <v>111.655236</v>
      </c>
    </row>
    <row r="77" spans="1:9" ht="13" x14ac:dyDescent="0.3">
      <c r="A77" s="86" t="s">
        <v>230</v>
      </c>
      <c r="B77" s="74">
        <v>28000000</v>
      </c>
      <c r="C77" s="75">
        <v>0.06</v>
      </c>
      <c r="D77" s="85">
        <v>43719</v>
      </c>
      <c r="E77" s="87">
        <v>47372</v>
      </c>
      <c r="F77" s="78">
        <v>45911</v>
      </c>
      <c r="G77" s="79">
        <v>46092</v>
      </c>
      <c r="H77" s="80">
        <v>1.7342E-2</v>
      </c>
      <c r="I77" s="81">
        <v>114.853809</v>
      </c>
    </row>
    <row r="78" spans="1:9" ht="13" x14ac:dyDescent="0.3">
      <c r="A78" s="83" t="s">
        <v>231</v>
      </c>
      <c r="B78" s="74">
        <v>5000000</v>
      </c>
      <c r="C78" s="75">
        <v>5.1400000000000001E-2</v>
      </c>
      <c r="D78" s="85">
        <v>41906</v>
      </c>
      <c r="E78" s="87">
        <v>47385</v>
      </c>
      <c r="F78" s="78">
        <v>45924</v>
      </c>
      <c r="G78" s="79">
        <v>46105</v>
      </c>
      <c r="H78" s="80">
        <v>1.7426000000000001E-2</v>
      </c>
      <c r="I78" s="81">
        <v>111.941507</v>
      </c>
    </row>
    <row r="79" spans="1:9" ht="13" x14ac:dyDescent="0.3">
      <c r="A79" s="83" t="s">
        <v>232</v>
      </c>
      <c r="B79" s="74">
        <v>3500000</v>
      </c>
      <c r="C79" s="75">
        <v>5.1400000000000001E-2</v>
      </c>
      <c r="D79" s="85">
        <v>41992</v>
      </c>
      <c r="E79" s="87">
        <v>47471</v>
      </c>
      <c r="F79" s="78">
        <v>46010</v>
      </c>
      <c r="G79" s="79">
        <v>46192</v>
      </c>
      <c r="H79" s="80">
        <v>1.7979999999999999E-2</v>
      </c>
      <c r="I79" s="81">
        <v>112.474675</v>
      </c>
    </row>
    <row r="80" spans="1:9" ht="13" x14ac:dyDescent="0.3">
      <c r="A80" s="83" t="s">
        <v>233</v>
      </c>
      <c r="B80" s="74">
        <v>7000000</v>
      </c>
      <c r="C80" s="75">
        <v>5.4899999999999997E-2</v>
      </c>
      <c r="D80" s="85">
        <v>42053</v>
      </c>
      <c r="E80" s="87">
        <v>47532</v>
      </c>
      <c r="F80" s="78">
        <v>45887</v>
      </c>
      <c r="G80" s="79">
        <v>46071</v>
      </c>
      <c r="H80" s="80">
        <v>1.8371999999999999E-2</v>
      </c>
      <c r="I80" s="81">
        <v>114.189379</v>
      </c>
    </row>
    <row r="81" spans="1:9" ht="13" x14ac:dyDescent="0.3">
      <c r="A81" s="86" t="s">
        <v>234</v>
      </c>
      <c r="B81" s="74">
        <v>20000000</v>
      </c>
      <c r="C81" s="75">
        <v>0.06</v>
      </c>
      <c r="D81" s="85">
        <v>43894</v>
      </c>
      <c r="E81" s="87">
        <v>47546</v>
      </c>
      <c r="F81" s="78">
        <v>45904</v>
      </c>
      <c r="G81" s="79">
        <v>46085</v>
      </c>
      <c r="H81" s="80">
        <v>1.8461999999999999E-2</v>
      </c>
      <c r="I81" s="81">
        <v>116.28303699999999</v>
      </c>
    </row>
    <row r="82" spans="1:9" ht="13" x14ac:dyDescent="0.3">
      <c r="A82" s="83" t="s">
        <v>235</v>
      </c>
      <c r="B82" s="74">
        <v>7000000</v>
      </c>
      <c r="C82" s="75">
        <v>5.4899999999999997E-2</v>
      </c>
      <c r="D82" s="85">
        <v>42130</v>
      </c>
      <c r="E82" s="87">
        <v>47609</v>
      </c>
      <c r="F82" s="78">
        <v>45967</v>
      </c>
      <c r="G82" s="79">
        <v>46148</v>
      </c>
      <c r="H82" s="80">
        <v>1.8867999999999999E-2</v>
      </c>
      <c r="I82" s="81">
        <v>114.687376</v>
      </c>
    </row>
    <row r="83" spans="1:9" ht="13" x14ac:dyDescent="0.3">
      <c r="A83" s="83" t="s">
        <v>236</v>
      </c>
      <c r="B83" s="74">
        <v>2000000</v>
      </c>
      <c r="C83" s="75">
        <v>5.4899999999999997E-2</v>
      </c>
      <c r="D83" s="85">
        <v>42158</v>
      </c>
      <c r="E83" s="87">
        <v>47637</v>
      </c>
      <c r="F83" s="78">
        <v>45994</v>
      </c>
      <c r="G83" s="79">
        <v>46176</v>
      </c>
      <c r="H83" s="80">
        <v>1.9047999999999999E-2</v>
      </c>
      <c r="I83" s="81">
        <v>114.85647</v>
      </c>
    </row>
    <row r="84" spans="1:9" ht="13" x14ac:dyDescent="0.3">
      <c r="A84" s="83" t="s">
        <v>237</v>
      </c>
      <c r="B84" s="74">
        <v>2900000</v>
      </c>
      <c r="C84" s="75">
        <v>5.4899999999999997E-2</v>
      </c>
      <c r="D84" s="85">
        <v>42172</v>
      </c>
      <c r="E84" s="87">
        <v>47651</v>
      </c>
      <c r="F84" s="78">
        <v>46008</v>
      </c>
      <c r="G84" s="79">
        <v>46190</v>
      </c>
      <c r="H84" s="80">
        <v>1.9137999999999999E-2</v>
      </c>
      <c r="I84" s="81">
        <v>114.942419</v>
      </c>
    </row>
    <row r="85" spans="1:9" ht="13" x14ac:dyDescent="0.3">
      <c r="A85" s="83" t="s">
        <v>238</v>
      </c>
      <c r="B85" s="74">
        <v>5000000</v>
      </c>
      <c r="C85" s="75">
        <v>5.4800000000000001E-2</v>
      </c>
      <c r="D85" s="85">
        <v>42179</v>
      </c>
      <c r="E85" s="87">
        <v>47658</v>
      </c>
      <c r="F85" s="78">
        <v>46015</v>
      </c>
      <c r="G85" s="79">
        <v>46197</v>
      </c>
      <c r="H85" s="80">
        <v>1.9184E-2</v>
      </c>
      <c r="I85" s="81">
        <v>114.942736</v>
      </c>
    </row>
    <row r="86" spans="1:9" ht="13" x14ac:dyDescent="0.3">
      <c r="A86" s="83" t="s">
        <v>239</v>
      </c>
      <c r="B86" s="74">
        <v>2500000</v>
      </c>
      <c r="C86" s="75">
        <v>5.4699999999999999E-2</v>
      </c>
      <c r="D86" s="85">
        <v>42186</v>
      </c>
      <c r="E86" s="87">
        <v>47665</v>
      </c>
      <c r="F86" s="78">
        <v>46023</v>
      </c>
      <c r="G86" s="79">
        <v>46204</v>
      </c>
      <c r="H86" s="80">
        <v>1.9229E-2</v>
      </c>
      <c r="I86" s="81">
        <v>114.950474</v>
      </c>
    </row>
    <row r="87" spans="1:9" ht="13" x14ac:dyDescent="0.3">
      <c r="A87" s="83" t="s">
        <v>240</v>
      </c>
      <c r="B87" s="74">
        <v>5000000</v>
      </c>
      <c r="C87" s="75">
        <v>5.4699999999999999E-2</v>
      </c>
      <c r="D87" s="85">
        <v>42228</v>
      </c>
      <c r="E87" s="87">
        <v>47707</v>
      </c>
      <c r="F87" s="78">
        <v>45881</v>
      </c>
      <c r="G87" s="79">
        <v>46065</v>
      </c>
      <c r="H87" s="80">
        <v>1.9498999999999999E-2</v>
      </c>
      <c r="I87" s="81">
        <v>115.19892</v>
      </c>
    </row>
    <row r="88" spans="1:9" ht="13" x14ac:dyDescent="0.3">
      <c r="A88" s="83" t="s">
        <v>241</v>
      </c>
      <c r="B88" s="74">
        <v>13500000</v>
      </c>
      <c r="C88" s="75">
        <v>5.4699999999999999E-2</v>
      </c>
      <c r="D88" s="85">
        <v>42249</v>
      </c>
      <c r="E88" s="87">
        <v>47728</v>
      </c>
      <c r="F88" s="78">
        <v>45902</v>
      </c>
      <c r="G88" s="79">
        <v>46083</v>
      </c>
      <c r="H88" s="80">
        <v>1.9633999999999999E-2</v>
      </c>
      <c r="I88" s="81">
        <v>115.29501500000001</v>
      </c>
    </row>
    <row r="89" spans="1:9" ht="13" x14ac:dyDescent="0.3">
      <c r="A89" s="90" t="s">
        <v>242</v>
      </c>
      <c r="B89" s="74">
        <v>16700000</v>
      </c>
      <c r="C89" s="75">
        <v>5.4399999999999997E-2</v>
      </c>
      <c r="D89" s="85">
        <v>44076</v>
      </c>
      <c r="E89" s="87">
        <v>47728</v>
      </c>
      <c r="F89" s="78">
        <v>45902</v>
      </c>
      <c r="G89" s="79">
        <v>46083</v>
      </c>
      <c r="H89" s="80">
        <v>1.9633999999999999E-2</v>
      </c>
      <c r="I89" s="81">
        <v>115.16415600000001</v>
      </c>
    </row>
    <row r="90" spans="1:9" ht="13" x14ac:dyDescent="0.3">
      <c r="A90" s="83" t="s">
        <v>243</v>
      </c>
      <c r="B90" s="74">
        <v>1500000</v>
      </c>
      <c r="C90" s="75">
        <v>5.4699999999999999E-2</v>
      </c>
      <c r="D90" s="85">
        <v>42284</v>
      </c>
      <c r="E90" s="87">
        <v>47763</v>
      </c>
      <c r="F90" s="78">
        <v>45937</v>
      </c>
      <c r="G90" s="79">
        <v>46119</v>
      </c>
      <c r="H90" s="80">
        <v>1.9859999999999999E-2</v>
      </c>
      <c r="I90" s="81">
        <v>115.498064</v>
      </c>
    </row>
    <row r="91" spans="1:9" ht="13" x14ac:dyDescent="0.3">
      <c r="A91" s="83" t="s">
        <v>244</v>
      </c>
      <c r="B91" s="74">
        <v>3000000</v>
      </c>
      <c r="C91" s="75">
        <v>5.4600000000000003E-2</v>
      </c>
      <c r="D91" s="85">
        <v>42298</v>
      </c>
      <c r="E91" s="87">
        <v>47777</v>
      </c>
      <c r="F91" s="78">
        <v>45951</v>
      </c>
      <c r="G91" s="79">
        <v>46133</v>
      </c>
      <c r="H91" s="80">
        <v>1.9949999999999999E-2</v>
      </c>
      <c r="I91" s="81">
        <v>115.53060000000001</v>
      </c>
    </row>
    <row r="92" spans="1:9" ht="13" x14ac:dyDescent="0.3">
      <c r="A92" s="83" t="s">
        <v>245</v>
      </c>
      <c r="B92" s="74">
        <v>1500000</v>
      </c>
      <c r="C92" s="75">
        <v>5.4600000000000003E-2</v>
      </c>
      <c r="D92" s="85">
        <v>42312</v>
      </c>
      <c r="E92" s="87">
        <v>47791</v>
      </c>
      <c r="F92" s="78">
        <v>45965</v>
      </c>
      <c r="G92" s="79">
        <v>46146</v>
      </c>
      <c r="H92" s="80">
        <v>2.0039999999999999E-2</v>
      </c>
      <c r="I92" s="81">
        <v>115.602796</v>
      </c>
    </row>
    <row r="93" spans="1:9" ht="13" x14ac:dyDescent="0.3">
      <c r="A93" s="83" t="s">
        <v>246</v>
      </c>
      <c r="B93" s="74">
        <v>5000000</v>
      </c>
      <c r="C93" s="75">
        <v>5.4600000000000003E-2</v>
      </c>
      <c r="D93" s="85">
        <v>42354</v>
      </c>
      <c r="E93" s="87">
        <v>47833</v>
      </c>
      <c r="F93" s="78">
        <v>46007</v>
      </c>
      <c r="G93" s="79">
        <v>46189</v>
      </c>
      <c r="H93" s="80">
        <v>2.0310000000000002E-2</v>
      </c>
      <c r="I93" s="81">
        <v>115.83224199999999</v>
      </c>
    </row>
    <row r="94" spans="1:9" ht="13" x14ac:dyDescent="0.3">
      <c r="A94" s="90" t="s">
        <v>247</v>
      </c>
      <c r="B94" s="74">
        <v>0</v>
      </c>
      <c r="C94" s="75">
        <v>4.4999999999999998E-2</v>
      </c>
      <c r="D94" s="85">
        <v>44202</v>
      </c>
      <c r="E94" s="87">
        <v>47854</v>
      </c>
      <c r="F94" s="78">
        <v>46028</v>
      </c>
      <c r="G94" s="79">
        <v>46209</v>
      </c>
      <c r="H94" s="80">
        <v>2.0445000000000001E-2</v>
      </c>
      <c r="I94" s="81">
        <v>111.460658</v>
      </c>
    </row>
    <row r="95" spans="1:9" ht="13" x14ac:dyDescent="0.3">
      <c r="A95" s="83" t="s">
        <v>248</v>
      </c>
      <c r="B95" s="74">
        <v>3500000</v>
      </c>
      <c r="C95" s="75">
        <v>5.4800000000000001E-2</v>
      </c>
      <c r="D95" s="85">
        <v>42389</v>
      </c>
      <c r="E95" s="87">
        <v>47868</v>
      </c>
      <c r="F95" s="78">
        <v>46042</v>
      </c>
      <c r="G95" s="79">
        <v>46223</v>
      </c>
      <c r="H95" s="80">
        <v>2.0535999999999999E-2</v>
      </c>
      <c r="I95" s="81">
        <v>116.108583</v>
      </c>
    </row>
    <row r="96" spans="1:9" ht="13" x14ac:dyDescent="0.3">
      <c r="A96" s="83" t="s">
        <v>249</v>
      </c>
      <c r="B96" s="74">
        <v>12000000</v>
      </c>
      <c r="C96" s="75">
        <v>5.5E-2</v>
      </c>
      <c r="D96" s="85">
        <v>42396</v>
      </c>
      <c r="E96" s="87">
        <v>47875</v>
      </c>
      <c r="F96" s="78">
        <v>46049</v>
      </c>
      <c r="G96" s="79">
        <v>46230</v>
      </c>
      <c r="H96" s="80">
        <v>2.0580999999999999E-2</v>
      </c>
      <c r="I96" s="81">
        <v>116.239807</v>
      </c>
    </row>
    <row r="97" spans="1:9" ht="13" x14ac:dyDescent="0.3">
      <c r="A97" s="83" t="s">
        <v>250</v>
      </c>
      <c r="B97" s="74">
        <v>3900000</v>
      </c>
      <c r="C97" s="75">
        <v>5.5300000000000002E-2</v>
      </c>
      <c r="D97" s="85">
        <v>42403</v>
      </c>
      <c r="E97" s="87">
        <v>47882</v>
      </c>
      <c r="F97" s="78">
        <v>45872</v>
      </c>
      <c r="G97" s="79">
        <v>46056</v>
      </c>
      <c r="H97" s="80">
        <v>2.0639999999999999E-2</v>
      </c>
      <c r="I97" s="81">
        <v>116.410768</v>
      </c>
    </row>
    <row r="98" spans="1:9" ht="13" x14ac:dyDescent="0.3">
      <c r="A98" s="86" t="s">
        <v>251</v>
      </c>
      <c r="B98" s="74">
        <v>10000000</v>
      </c>
      <c r="C98" s="75">
        <v>4.4999999999999998E-2</v>
      </c>
      <c r="D98" s="85">
        <v>44230</v>
      </c>
      <c r="E98" s="87">
        <v>47882</v>
      </c>
      <c r="F98" s="78">
        <v>45872</v>
      </c>
      <c r="G98" s="79">
        <v>46056</v>
      </c>
      <c r="H98" s="80">
        <v>2.0639999999999999E-2</v>
      </c>
      <c r="I98" s="81">
        <v>111.533913</v>
      </c>
    </row>
    <row r="99" spans="1:9" ht="13" x14ac:dyDescent="0.3">
      <c r="A99" s="83" t="s">
        <v>252</v>
      </c>
      <c r="B99" s="74">
        <v>14000000</v>
      </c>
      <c r="C99" s="75">
        <v>5.5899999999999998E-2</v>
      </c>
      <c r="D99" s="85">
        <v>42445</v>
      </c>
      <c r="E99" s="87">
        <v>47923</v>
      </c>
      <c r="F99" s="78">
        <v>45916</v>
      </c>
      <c r="G99" s="79">
        <v>46097</v>
      </c>
      <c r="H99" s="80">
        <v>2.1054E-2</v>
      </c>
      <c r="I99" s="81">
        <v>116.83156099999999</v>
      </c>
    </row>
    <row r="100" spans="1:9" ht="13" x14ac:dyDescent="0.3">
      <c r="A100" s="83" t="s">
        <v>253</v>
      </c>
      <c r="B100" s="74">
        <v>2000000</v>
      </c>
      <c r="C100" s="75">
        <v>5.6000000000000001E-2</v>
      </c>
      <c r="D100" s="85">
        <v>42452</v>
      </c>
      <c r="E100" s="87">
        <v>47930</v>
      </c>
      <c r="F100" s="78">
        <v>45923</v>
      </c>
      <c r="G100" s="79">
        <v>46104</v>
      </c>
      <c r="H100" s="80">
        <v>2.1124E-2</v>
      </c>
      <c r="I100" s="81">
        <v>116.902772</v>
      </c>
    </row>
    <row r="101" spans="1:9" ht="13" x14ac:dyDescent="0.3">
      <c r="A101" s="83" t="s">
        <v>254</v>
      </c>
      <c r="B101" s="74">
        <v>2000000</v>
      </c>
      <c r="C101" s="75">
        <v>5.6300000000000003E-2</v>
      </c>
      <c r="D101" s="85">
        <v>42461</v>
      </c>
      <c r="E101" s="87">
        <v>47939</v>
      </c>
      <c r="F101" s="78">
        <v>45931</v>
      </c>
      <c r="G101" s="79">
        <v>46113</v>
      </c>
      <c r="H101" s="80">
        <v>2.1215000000000001E-2</v>
      </c>
      <c r="I101" s="81">
        <v>117.074507</v>
      </c>
    </row>
    <row r="102" spans="1:9" ht="13" x14ac:dyDescent="0.3">
      <c r="A102" s="83" t="s">
        <v>255</v>
      </c>
      <c r="B102" s="74">
        <v>5000000</v>
      </c>
      <c r="C102" s="75">
        <v>5.6500000000000002E-2</v>
      </c>
      <c r="D102" s="85">
        <v>42494</v>
      </c>
      <c r="E102" s="87">
        <v>47972</v>
      </c>
      <c r="F102" s="78">
        <v>45965</v>
      </c>
      <c r="G102" s="79">
        <v>46146</v>
      </c>
      <c r="H102" s="80">
        <v>2.1548000000000001E-2</v>
      </c>
      <c r="I102" s="81">
        <v>117.27992500000001</v>
      </c>
    </row>
    <row r="103" spans="1:9" ht="13" x14ac:dyDescent="0.3">
      <c r="A103" s="83" t="s">
        <v>256</v>
      </c>
      <c r="B103" s="74">
        <v>10000000</v>
      </c>
      <c r="C103" s="75">
        <v>5.7500000000000002E-2</v>
      </c>
      <c r="D103" s="85">
        <v>42503</v>
      </c>
      <c r="E103" s="87">
        <v>47981</v>
      </c>
      <c r="F103" s="78">
        <v>45974</v>
      </c>
      <c r="G103" s="79">
        <v>46155</v>
      </c>
      <c r="H103" s="80">
        <v>2.1638000000000001E-2</v>
      </c>
      <c r="I103" s="81">
        <v>117.80460100000001</v>
      </c>
    </row>
    <row r="104" spans="1:9" ht="13" x14ac:dyDescent="0.3">
      <c r="A104" s="83" t="s">
        <v>257</v>
      </c>
      <c r="B104" s="74">
        <v>10000000</v>
      </c>
      <c r="C104" s="75">
        <v>5.8999999999999997E-2</v>
      </c>
      <c r="D104" s="85">
        <v>42515</v>
      </c>
      <c r="E104" s="87">
        <v>47993</v>
      </c>
      <c r="F104" s="78">
        <v>45986</v>
      </c>
      <c r="G104" s="79">
        <v>46167</v>
      </c>
      <c r="H104" s="80">
        <v>2.1759000000000001E-2</v>
      </c>
      <c r="I104" s="81">
        <v>118.59266599999999</v>
      </c>
    </row>
    <row r="105" spans="1:9" ht="13" x14ac:dyDescent="0.3">
      <c r="A105" s="83" t="s">
        <v>258</v>
      </c>
      <c r="B105" s="74">
        <v>15500000</v>
      </c>
      <c r="C105" s="75">
        <v>6.0100000000000001E-2</v>
      </c>
      <c r="D105" s="85">
        <v>42522</v>
      </c>
      <c r="E105" s="87">
        <v>48000</v>
      </c>
      <c r="F105" s="78">
        <v>45992</v>
      </c>
      <c r="G105" s="79">
        <v>46174</v>
      </c>
      <c r="H105" s="80">
        <v>2.1829999999999999E-2</v>
      </c>
      <c r="I105" s="81">
        <v>119.162093</v>
      </c>
    </row>
    <row r="106" spans="1:9" ht="13" x14ac:dyDescent="0.3">
      <c r="A106" s="83" t="s">
        <v>259</v>
      </c>
      <c r="B106" s="74">
        <v>10000000</v>
      </c>
      <c r="C106" s="75">
        <v>6.0999999999999999E-2</v>
      </c>
      <c r="D106" s="85">
        <v>42529</v>
      </c>
      <c r="E106" s="87">
        <v>48007</v>
      </c>
      <c r="F106" s="78">
        <v>45999</v>
      </c>
      <c r="G106" s="79">
        <v>46181</v>
      </c>
      <c r="H106" s="80">
        <v>2.1901E-2</v>
      </c>
      <c r="I106" s="81">
        <v>119.640055</v>
      </c>
    </row>
    <row r="107" spans="1:9" ht="13" x14ac:dyDescent="0.3">
      <c r="A107" s="83" t="s">
        <v>260</v>
      </c>
      <c r="B107" s="74">
        <v>11000000</v>
      </c>
      <c r="C107" s="75">
        <v>6.2E-2</v>
      </c>
      <c r="D107" s="85" t="s">
        <v>171</v>
      </c>
      <c r="E107" s="87">
        <v>48014</v>
      </c>
      <c r="F107" s="78">
        <v>46006</v>
      </c>
      <c r="G107" s="79">
        <v>46188</v>
      </c>
      <c r="H107" s="80">
        <v>2.1971000000000001E-2</v>
      </c>
      <c r="I107" s="81">
        <v>120.17160699999999</v>
      </c>
    </row>
    <row r="108" spans="1:9" ht="13" x14ac:dyDescent="0.3">
      <c r="A108" s="83" t="s">
        <v>261</v>
      </c>
      <c r="B108" s="74">
        <v>14000000</v>
      </c>
      <c r="C108" s="75">
        <v>6.3E-2</v>
      </c>
      <c r="D108" s="85">
        <v>42543</v>
      </c>
      <c r="E108" s="87">
        <v>48021</v>
      </c>
      <c r="F108" s="78">
        <v>46013</v>
      </c>
      <c r="G108" s="79">
        <v>46195</v>
      </c>
      <c r="H108" s="80">
        <v>2.2041999999999999E-2</v>
      </c>
      <c r="I108" s="81">
        <v>120.705552</v>
      </c>
    </row>
    <row r="109" spans="1:9" ht="13" x14ac:dyDescent="0.3">
      <c r="A109" s="83" t="s">
        <v>262</v>
      </c>
      <c r="B109" s="74">
        <v>10000000</v>
      </c>
      <c r="C109" s="75">
        <v>6.4000000000000001E-2</v>
      </c>
      <c r="D109" s="85">
        <v>42557</v>
      </c>
      <c r="E109" s="87">
        <v>48035</v>
      </c>
      <c r="F109" s="78">
        <v>46028</v>
      </c>
      <c r="G109" s="79">
        <v>46209</v>
      </c>
      <c r="H109" s="80">
        <v>2.2183000000000001E-2</v>
      </c>
      <c r="I109" s="81">
        <v>121.28288999999999</v>
      </c>
    </row>
    <row r="110" spans="1:9" ht="13" x14ac:dyDescent="0.3">
      <c r="A110" s="83" t="s">
        <v>263</v>
      </c>
      <c r="B110" s="74">
        <v>11000000</v>
      </c>
      <c r="C110" s="75">
        <v>6.5000000000000002E-2</v>
      </c>
      <c r="D110" s="85">
        <v>42571</v>
      </c>
      <c r="E110" s="87">
        <v>48049</v>
      </c>
      <c r="F110" s="78">
        <v>46042</v>
      </c>
      <c r="G110" s="79">
        <v>46223</v>
      </c>
      <c r="H110" s="80">
        <v>2.2324E-2</v>
      </c>
      <c r="I110" s="81">
        <v>121.85780200000001</v>
      </c>
    </row>
    <row r="111" spans="1:9" ht="13" x14ac:dyDescent="0.3">
      <c r="A111" s="83" t="s">
        <v>264</v>
      </c>
      <c r="B111" s="74">
        <v>12000000</v>
      </c>
      <c r="C111" s="75">
        <v>6.6400000000000001E-2</v>
      </c>
      <c r="D111" s="85">
        <v>42578</v>
      </c>
      <c r="E111" s="87">
        <v>48056</v>
      </c>
      <c r="F111" s="78">
        <v>46049</v>
      </c>
      <c r="G111" s="79">
        <v>46230</v>
      </c>
      <c r="H111" s="80">
        <v>2.2395000000000002E-2</v>
      </c>
      <c r="I111" s="81">
        <v>122.609414</v>
      </c>
    </row>
    <row r="112" spans="1:9" ht="13" x14ac:dyDescent="0.3">
      <c r="A112" s="83" t="s">
        <v>265</v>
      </c>
      <c r="B112" s="74">
        <v>10000000</v>
      </c>
      <c r="C112" s="75">
        <v>6.7500000000000004E-2</v>
      </c>
      <c r="D112" s="85">
        <v>42599</v>
      </c>
      <c r="E112" s="87">
        <v>48077</v>
      </c>
      <c r="F112" s="78">
        <v>45886</v>
      </c>
      <c r="G112" s="79">
        <v>46070</v>
      </c>
      <c r="H112" s="80">
        <v>2.2606000000000001E-2</v>
      </c>
      <c r="I112" s="81">
        <v>123.276595</v>
      </c>
    </row>
    <row r="113" spans="1:9" ht="13" x14ac:dyDescent="0.3">
      <c r="A113" s="86" t="s">
        <v>266</v>
      </c>
      <c r="B113" s="74">
        <v>45010000</v>
      </c>
      <c r="C113" s="75">
        <v>0.04</v>
      </c>
      <c r="D113" s="85">
        <v>44426</v>
      </c>
      <c r="E113" s="87">
        <v>48078</v>
      </c>
      <c r="F113" s="78">
        <v>45887</v>
      </c>
      <c r="G113" s="79">
        <v>46071</v>
      </c>
      <c r="H113" s="80">
        <v>2.2616000000000001E-2</v>
      </c>
      <c r="I113" s="81">
        <v>109.01674300000001</v>
      </c>
    </row>
    <row r="114" spans="1:9" ht="13" x14ac:dyDescent="0.3">
      <c r="A114" s="83" t="s">
        <v>267</v>
      </c>
      <c r="B114" s="74">
        <v>2000000</v>
      </c>
      <c r="C114" s="75">
        <v>6.7699999999999996E-2</v>
      </c>
      <c r="D114" s="85">
        <v>42619</v>
      </c>
      <c r="E114" s="87">
        <v>48097</v>
      </c>
      <c r="F114" s="78">
        <v>45906</v>
      </c>
      <c r="G114" s="79">
        <v>46087</v>
      </c>
      <c r="H114" s="80">
        <v>2.2807999999999998E-2</v>
      </c>
      <c r="I114" s="81">
        <v>123.44819699999999</v>
      </c>
    </row>
    <row r="115" spans="1:9" ht="13" x14ac:dyDescent="0.3">
      <c r="A115" s="83" t="s">
        <v>268</v>
      </c>
      <c r="B115" s="74">
        <v>500000</v>
      </c>
      <c r="C115" s="75">
        <v>6.8000000000000005E-2</v>
      </c>
      <c r="D115" s="85">
        <v>42627</v>
      </c>
      <c r="E115" s="87">
        <v>48105</v>
      </c>
      <c r="F115" s="78">
        <v>45914</v>
      </c>
      <c r="G115" s="79">
        <v>46095</v>
      </c>
      <c r="H115" s="80">
        <v>2.2889E-2</v>
      </c>
      <c r="I115" s="81">
        <v>123.643697</v>
      </c>
    </row>
    <row r="116" spans="1:9" ht="13" x14ac:dyDescent="0.3">
      <c r="A116" s="83" t="s">
        <v>269</v>
      </c>
      <c r="B116" s="74">
        <v>550000</v>
      </c>
      <c r="C116" s="75">
        <v>6.8000000000000005E-2</v>
      </c>
      <c r="D116" s="85">
        <v>42641</v>
      </c>
      <c r="E116" s="87">
        <v>48119</v>
      </c>
      <c r="F116" s="78">
        <v>45928</v>
      </c>
      <c r="G116" s="79">
        <v>46109</v>
      </c>
      <c r="H116" s="80">
        <v>2.3029999999999998E-2</v>
      </c>
      <c r="I116" s="81">
        <v>123.711212</v>
      </c>
    </row>
    <row r="117" spans="1:9" ht="13" x14ac:dyDescent="0.3">
      <c r="A117" s="83" t="s">
        <v>270</v>
      </c>
      <c r="B117" s="74">
        <v>500000</v>
      </c>
      <c r="C117" s="75">
        <v>6.8000000000000005E-2</v>
      </c>
      <c r="D117" s="85">
        <v>42648</v>
      </c>
      <c r="E117" s="87">
        <v>48126</v>
      </c>
      <c r="F117" s="78">
        <v>45935</v>
      </c>
      <c r="G117" s="79">
        <v>46117</v>
      </c>
      <c r="H117" s="80">
        <v>2.3099999999999999E-2</v>
      </c>
      <c r="I117" s="81">
        <v>123.751876</v>
      </c>
    </row>
    <row r="118" spans="1:9" ht="13" x14ac:dyDescent="0.3">
      <c r="A118" s="83" t="s">
        <v>271</v>
      </c>
      <c r="B118" s="74">
        <v>500000</v>
      </c>
      <c r="C118" s="75">
        <v>6.8000000000000005E-2</v>
      </c>
      <c r="D118" s="85">
        <v>42662</v>
      </c>
      <c r="E118" s="87">
        <v>48140</v>
      </c>
      <c r="F118" s="78">
        <v>45949</v>
      </c>
      <c r="G118" s="79">
        <v>46131</v>
      </c>
      <c r="H118" s="80">
        <v>2.3241999999999999E-2</v>
      </c>
      <c r="I118" s="81">
        <v>123.81637600000001</v>
      </c>
    </row>
    <row r="119" spans="1:9" ht="13" x14ac:dyDescent="0.3">
      <c r="A119" s="83" t="s">
        <v>272</v>
      </c>
      <c r="B119" s="74">
        <v>11000000</v>
      </c>
      <c r="C119" s="75">
        <v>6.9000000000000006E-2</v>
      </c>
      <c r="D119" s="85">
        <v>42683</v>
      </c>
      <c r="E119" s="87">
        <v>48161</v>
      </c>
      <c r="F119" s="78">
        <v>45970</v>
      </c>
      <c r="G119" s="79">
        <v>46151</v>
      </c>
      <c r="H119" s="80">
        <v>2.3453000000000002E-2</v>
      </c>
      <c r="I119" s="81">
        <v>124.444245</v>
      </c>
    </row>
    <row r="120" spans="1:9" ht="13" x14ac:dyDescent="0.3">
      <c r="A120" s="83" t="s">
        <v>273</v>
      </c>
      <c r="B120" s="74">
        <v>6500000</v>
      </c>
      <c r="C120" s="75">
        <v>3.95E-2</v>
      </c>
      <c r="D120" s="85">
        <v>44524</v>
      </c>
      <c r="E120" s="87">
        <v>48176</v>
      </c>
      <c r="F120" s="78">
        <v>45985</v>
      </c>
      <c r="G120" s="79">
        <v>46166</v>
      </c>
      <c r="H120" s="80">
        <v>2.3604E-2</v>
      </c>
      <c r="I120" s="81">
        <v>108.583371</v>
      </c>
    </row>
    <row r="121" spans="1:9" ht="13" x14ac:dyDescent="0.3">
      <c r="A121" s="83" t="s">
        <v>274</v>
      </c>
      <c r="B121" s="74">
        <v>11000000</v>
      </c>
      <c r="C121" s="75">
        <v>7.0000000000000007E-2</v>
      </c>
      <c r="D121" s="85">
        <v>42711</v>
      </c>
      <c r="E121" s="87">
        <v>48189</v>
      </c>
      <c r="F121" s="78">
        <v>45998</v>
      </c>
      <c r="G121" s="79">
        <v>46180</v>
      </c>
      <c r="H121" s="80">
        <v>2.3736E-2</v>
      </c>
      <c r="I121" s="81">
        <v>125.12195699999999</v>
      </c>
    </row>
    <row r="122" spans="1:9" ht="13" x14ac:dyDescent="0.3">
      <c r="A122" s="83" t="s">
        <v>275</v>
      </c>
      <c r="B122" s="74">
        <v>20000000</v>
      </c>
      <c r="C122" s="75">
        <v>7.0400000000000004E-2</v>
      </c>
      <c r="D122" s="85">
        <v>42746</v>
      </c>
      <c r="E122" s="87">
        <v>48224</v>
      </c>
      <c r="F122" s="78">
        <v>46033</v>
      </c>
      <c r="G122" s="79">
        <v>46214</v>
      </c>
      <c r="H122" s="80">
        <v>2.4087999999999998E-2</v>
      </c>
      <c r="I122" s="81">
        <v>125.50628500000001</v>
      </c>
    </row>
    <row r="123" spans="1:9" ht="13" x14ac:dyDescent="0.3">
      <c r="A123" s="83" t="s">
        <v>276</v>
      </c>
      <c r="B123" s="74">
        <v>19000000</v>
      </c>
      <c r="C123" s="75">
        <v>7.0900000000000005E-2</v>
      </c>
      <c r="D123" s="85">
        <v>42774</v>
      </c>
      <c r="E123" s="87">
        <v>48252</v>
      </c>
      <c r="F123" s="78">
        <v>45877</v>
      </c>
      <c r="G123" s="79">
        <v>46061</v>
      </c>
      <c r="H123" s="80">
        <v>2.4371E-2</v>
      </c>
      <c r="I123" s="81">
        <v>125.91241599999999</v>
      </c>
    </row>
    <row r="124" spans="1:9" ht="13" x14ac:dyDescent="0.3">
      <c r="A124" s="83" t="s">
        <v>277</v>
      </c>
      <c r="B124" s="74">
        <v>3000000</v>
      </c>
      <c r="C124" s="75">
        <v>7.0699999999999999E-2</v>
      </c>
      <c r="D124" s="85">
        <v>42802</v>
      </c>
      <c r="E124" s="87">
        <v>48281</v>
      </c>
      <c r="F124" s="78">
        <v>45908</v>
      </c>
      <c r="G124" s="79">
        <v>46089</v>
      </c>
      <c r="H124" s="80">
        <v>2.4663000000000001E-2</v>
      </c>
      <c r="I124" s="81">
        <v>125.918753</v>
      </c>
    </row>
    <row r="125" spans="1:9" ht="13" x14ac:dyDescent="0.3">
      <c r="A125" s="83" t="s">
        <v>278</v>
      </c>
      <c r="B125" s="74">
        <v>4000000</v>
      </c>
      <c r="C125" s="75">
        <v>7.0699999999999999E-2</v>
      </c>
      <c r="D125" s="85">
        <v>42816</v>
      </c>
      <c r="E125" s="87">
        <v>48295</v>
      </c>
      <c r="F125" s="78">
        <v>45922</v>
      </c>
      <c r="G125" s="79">
        <v>46103</v>
      </c>
      <c r="H125" s="80">
        <v>2.4804E-2</v>
      </c>
      <c r="I125" s="81">
        <v>125.978562</v>
      </c>
    </row>
    <row r="126" spans="1:9" ht="13" x14ac:dyDescent="0.3">
      <c r="A126" s="83" t="s">
        <v>279</v>
      </c>
      <c r="B126" s="74">
        <v>2000000</v>
      </c>
      <c r="C126" s="75">
        <v>7.0699999999999999E-2</v>
      </c>
      <c r="D126" s="85">
        <v>42837</v>
      </c>
      <c r="E126" s="87">
        <v>48316</v>
      </c>
      <c r="F126" s="78">
        <v>45942</v>
      </c>
      <c r="G126" s="79">
        <v>46124</v>
      </c>
      <c r="H126" s="80">
        <v>2.5016E-2</v>
      </c>
      <c r="I126" s="81">
        <v>126.061865</v>
      </c>
    </row>
    <row r="127" spans="1:9" ht="13" x14ac:dyDescent="0.3">
      <c r="A127" s="83" t="s">
        <v>280</v>
      </c>
      <c r="B127" s="74">
        <v>33090000</v>
      </c>
      <c r="C127" s="75">
        <v>6.5000000000000002E-2</v>
      </c>
      <c r="D127" s="85">
        <v>42900</v>
      </c>
      <c r="E127" s="87">
        <v>48379</v>
      </c>
      <c r="F127" s="78">
        <v>46005</v>
      </c>
      <c r="G127" s="79">
        <v>46187</v>
      </c>
      <c r="H127" s="80">
        <v>2.5651E-2</v>
      </c>
      <c r="I127" s="81">
        <v>122.97899099999999</v>
      </c>
    </row>
    <row r="128" spans="1:9" ht="13" x14ac:dyDescent="0.3">
      <c r="A128" s="86" t="s">
        <v>281</v>
      </c>
      <c r="B128" s="88" t="s">
        <v>282</v>
      </c>
      <c r="C128" s="75">
        <v>3.6499999999999998E-2</v>
      </c>
      <c r="D128" s="85">
        <v>44804</v>
      </c>
      <c r="E128" s="87">
        <v>48457</v>
      </c>
      <c r="F128" s="78">
        <v>45900</v>
      </c>
      <c r="G128" s="79">
        <v>46081</v>
      </c>
      <c r="H128" s="80">
        <v>2.6438E-2</v>
      </c>
      <c r="I128" s="81">
        <v>106.036631</v>
      </c>
    </row>
    <row r="129" spans="1:9" ht="13" x14ac:dyDescent="0.3">
      <c r="A129" s="83" t="s">
        <v>283</v>
      </c>
      <c r="B129" s="74">
        <v>89100000</v>
      </c>
      <c r="C129" s="75">
        <v>6.5000000000000002E-2</v>
      </c>
      <c r="D129" s="85">
        <v>42998</v>
      </c>
      <c r="E129" s="87">
        <v>48477</v>
      </c>
      <c r="F129" s="78">
        <v>45920</v>
      </c>
      <c r="G129" s="79">
        <v>46101</v>
      </c>
      <c r="H129" s="80">
        <v>2.6638999999999999E-2</v>
      </c>
      <c r="I129" s="81">
        <v>123.177273</v>
      </c>
    </row>
    <row r="130" spans="1:9" ht="13" x14ac:dyDescent="0.3">
      <c r="A130" s="83" t="s">
        <v>284</v>
      </c>
      <c r="B130" s="74">
        <v>89300000</v>
      </c>
      <c r="C130" s="75">
        <v>6.5000000000000002E-2</v>
      </c>
      <c r="D130" s="85">
        <v>43222</v>
      </c>
      <c r="E130" s="87">
        <v>48701</v>
      </c>
      <c r="F130" s="78">
        <v>45963</v>
      </c>
      <c r="G130" s="79">
        <v>46144</v>
      </c>
      <c r="H130" s="80">
        <v>2.8898E-2</v>
      </c>
      <c r="I130" s="81">
        <v>123.46014</v>
      </c>
    </row>
    <row r="131" spans="1:9" ht="13" x14ac:dyDescent="0.3">
      <c r="A131" s="83" t="s">
        <v>285</v>
      </c>
      <c r="B131" s="74">
        <v>145500000</v>
      </c>
      <c r="C131" s="75">
        <v>6.5000000000000002E-2</v>
      </c>
      <c r="D131" s="85">
        <v>43405</v>
      </c>
      <c r="E131" s="87">
        <v>48884</v>
      </c>
      <c r="F131" s="78">
        <v>45962</v>
      </c>
      <c r="G131" s="79">
        <v>46143</v>
      </c>
      <c r="H131" s="80">
        <v>3.0742999999999999E-2</v>
      </c>
      <c r="I131" s="81">
        <v>123.454094</v>
      </c>
    </row>
    <row r="132" spans="1:9" ht="13" x14ac:dyDescent="0.3">
      <c r="A132" s="83" t="s">
        <v>286</v>
      </c>
      <c r="B132" s="74">
        <v>115000000</v>
      </c>
      <c r="C132" s="75">
        <v>6.5000000000000002E-2</v>
      </c>
      <c r="D132" s="85">
        <v>43530</v>
      </c>
      <c r="E132" s="87">
        <v>49009</v>
      </c>
      <c r="F132" s="78">
        <v>45906</v>
      </c>
      <c r="G132" s="79">
        <v>46087</v>
      </c>
      <c r="H132" s="80">
        <v>3.2002999999999997E-2</v>
      </c>
      <c r="I132" s="81">
        <v>123.36148900000001</v>
      </c>
    </row>
    <row r="133" spans="1:9" ht="13" x14ac:dyDescent="0.3">
      <c r="A133" s="86" t="s">
        <v>287</v>
      </c>
      <c r="B133" s="74">
        <v>63000000</v>
      </c>
      <c r="C133" s="75">
        <v>6.5000000000000002E-2</v>
      </c>
      <c r="D133" s="85">
        <v>43719</v>
      </c>
      <c r="E133" s="87">
        <v>49198</v>
      </c>
      <c r="F133" s="78">
        <v>45911</v>
      </c>
      <c r="G133" s="79">
        <v>46092</v>
      </c>
      <c r="H133" s="80">
        <v>3.3908000000000001E-2</v>
      </c>
      <c r="I133" s="81">
        <v>123.038893</v>
      </c>
    </row>
    <row r="134" spans="1:9" ht="13" x14ac:dyDescent="0.3">
      <c r="A134" s="86" t="s">
        <v>288</v>
      </c>
      <c r="B134" s="74">
        <v>70000000</v>
      </c>
      <c r="C134" s="75">
        <v>6.5000000000000002E-2</v>
      </c>
      <c r="D134" s="85">
        <v>43894</v>
      </c>
      <c r="E134" s="87">
        <v>49372</v>
      </c>
      <c r="F134" s="78">
        <v>45904</v>
      </c>
      <c r="G134" s="79">
        <v>46085</v>
      </c>
      <c r="H134" s="80">
        <v>3.5663E-2</v>
      </c>
      <c r="I134" s="81">
        <v>122.598702</v>
      </c>
    </row>
    <row r="135" spans="1:9" ht="13" x14ac:dyDescent="0.3">
      <c r="A135" s="90" t="s">
        <v>289</v>
      </c>
      <c r="B135" s="74">
        <v>166278000</v>
      </c>
      <c r="C135" s="75">
        <v>6.25E-2</v>
      </c>
      <c r="D135" s="85">
        <v>43957</v>
      </c>
      <c r="E135" s="89">
        <v>49435</v>
      </c>
      <c r="F135" s="78">
        <v>45967</v>
      </c>
      <c r="G135" s="79">
        <v>46148</v>
      </c>
      <c r="H135" s="80">
        <v>3.6297999999999997E-2</v>
      </c>
      <c r="I135" s="81">
        <v>120.44815800000001</v>
      </c>
    </row>
    <row r="136" spans="1:9" ht="13" x14ac:dyDescent="0.3">
      <c r="A136" s="90" t="s">
        <v>290</v>
      </c>
      <c r="B136" s="74">
        <v>51700000</v>
      </c>
      <c r="C136" s="75">
        <v>5.8500000000000003E-2</v>
      </c>
      <c r="D136" s="85">
        <v>44076</v>
      </c>
      <c r="E136" s="89">
        <v>49554</v>
      </c>
      <c r="F136" s="78">
        <v>45902</v>
      </c>
      <c r="G136" s="79">
        <v>46083</v>
      </c>
      <c r="H136" s="80">
        <v>3.7497999999999997E-2</v>
      </c>
      <c r="I136" s="81">
        <v>116.772711</v>
      </c>
    </row>
    <row r="137" spans="1:9" ht="13" x14ac:dyDescent="0.3">
      <c r="A137" s="90" t="s">
        <v>291</v>
      </c>
      <c r="B137" s="74">
        <v>116000000</v>
      </c>
      <c r="C137" s="75">
        <v>4.8000000000000001E-2</v>
      </c>
      <c r="D137" s="85">
        <v>44202</v>
      </c>
      <c r="E137" s="89">
        <v>49680</v>
      </c>
      <c r="F137" s="78">
        <v>46028</v>
      </c>
      <c r="G137" s="79">
        <v>46209</v>
      </c>
      <c r="H137" s="80">
        <v>3.8767999999999997E-2</v>
      </c>
      <c r="I137" s="81">
        <v>107.547077</v>
      </c>
    </row>
    <row r="138" spans="1:9" ht="13" x14ac:dyDescent="0.3">
      <c r="A138" s="86" t="s">
        <v>292</v>
      </c>
      <c r="B138" s="74">
        <v>62000000</v>
      </c>
      <c r="C138" s="75">
        <v>4.2999999999999997E-2</v>
      </c>
      <c r="D138" s="85">
        <v>44426</v>
      </c>
      <c r="E138" s="89">
        <v>49905</v>
      </c>
      <c r="F138" s="78">
        <v>45887</v>
      </c>
      <c r="G138" s="79">
        <v>46071</v>
      </c>
      <c r="H138" s="80">
        <v>3.9276999999999999E-2</v>
      </c>
      <c r="I138" s="81">
        <v>103.18832500000001</v>
      </c>
    </row>
    <row r="139" spans="1:9" ht="13" x14ac:dyDescent="0.3">
      <c r="A139" s="86" t="s">
        <v>293</v>
      </c>
      <c r="B139" s="74">
        <v>6500000</v>
      </c>
      <c r="C139" s="75">
        <v>4.2500000000000003E-2</v>
      </c>
      <c r="D139" s="85">
        <v>44524</v>
      </c>
      <c r="E139" s="89">
        <v>50003</v>
      </c>
      <c r="F139" s="78">
        <v>45985</v>
      </c>
      <c r="G139" s="79">
        <v>46166</v>
      </c>
      <c r="H139" s="80">
        <v>3.9411000000000002E-2</v>
      </c>
      <c r="I139" s="81">
        <v>102.693333</v>
      </c>
    </row>
    <row r="140" spans="1:9" ht="13" x14ac:dyDescent="0.3">
      <c r="A140" s="83" t="s">
        <v>294</v>
      </c>
      <c r="B140" s="74">
        <v>96000000</v>
      </c>
      <c r="C140" s="75">
        <v>7.0000000000000007E-2</v>
      </c>
      <c r="D140" s="85">
        <v>42963</v>
      </c>
      <c r="E140" s="89">
        <v>50268</v>
      </c>
      <c r="F140" s="78">
        <v>45885</v>
      </c>
      <c r="G140" s="79">
        <v>46069</v>
      </c>
      <c r="H140" s="80">
        <v>3.9773999999999997E-2</v>
      </c>
      <c r="I140" s="81">
        <v>127.75904800000001</v>
      </c>
    </row>
    <row r="141" spans="1:9" ht="13" x14ac:dyDescent="0.3">
      <c r="A141" s="86" t="s">
        <v>295</v>
      </c>
      <c r="B141" s="74">
        <v>70000000</v>
      </c>
      <c r="C141" s="75">
        <v>4.2099999999999999E-2</v>
      </c>
      <c r="D141" s="85">
        <v>44804</v>
      </c>
      <c r="E141" s="89">
        <v>50283</v>
      </c>
      <c r="F141" s="78">
        <v>45900</v>
      </c>
      <c r="G141" s="79">
        <v>46081</v>
      </c>
      <c r="H141" s="80">
        <v>3.9794999999999997E-2</v>
      </c>
      <c r="I141" s="81">
        <v>102.119023</v>
      </c>
    </row>
    <row r="142" spans="1:9" ht="13" x14ac:dyDescent="0.3">
      <c r="A142" s="83" t="s">
        <v>296</v>
      </c>
      <c r="B142" s="74">
        <v>137000000</v>
      </c>
      <c r="C142" s="75">
        <v>7.0000000000000007E-2</v>
      </c>
      <c r="D142" s="85">
        <v>43329</v>
      </c>
      <c r="E142" s="89">
        <v>50634</v>
      </c>
      <c r="F142" s="78">
        <v>45886</v>
      </c>
      <c r="G142" s="79">
        <v>46070</v>
      </c>
      <c r="H142" s="80">
        <v>4.0274999999999998E-2</v>
      </c>
      <c r="I142" s="81">
        <v>129.049531</v>
      </c>
    </row>
    <row r="143" spans="1:9" ht="13" x14ac:dyDescent="0.3">
      <c r="A143" s="91" t="s">
        <v>297</v>
      </c>
      <c r="B143" s="74">
        <v>91000000</v>
      </c>
      <c r="C143" s="75">
        <v>7.0000000000000007E-2</v>
      </c>
      <c r="D143" s="85">
        <v>43580</v>
      </c>
      <c r="E143" s="89">
        <v>50885</v>
      </c>
      <c r="F143" s="78">
        <v>45955</v>
      </c>
      <c r="G143" s="79">
        <v>46137</v>
      </c>
      <c r="H143" s="80">
        <v>4.0619000000000002E-2</v>
      </c>
      <c r="I143" s="81">
        <v>129.83534700000001</v>
      </c>
    </row>
    <row r="144" spans="1:9" ht="13" x14ac:dyDescent="0.3">
      <c r="A144" s="92" t="s">
        <v>298</v>
      </c>
      <c r="B144" s="74">
        <v>114000000</v>
      </c>
      <c r="C144" s="75">
        <v>7.0000000000000007E-2</v>
      </c>
      <c r="D144" s="85">
        <v>43719</v>
      </c>
      <c r="E144" s="89">
        <v>51024</v>
      </c>
      <c r="F144" s="78">
        <v>45911</v>
      </c>
      <c r="G144" s="79">
        <v>46092</v>
      </c>
      <c r="H144" s="80">
        <v>4.0809999999999999E-2</v>
      </c>
      <c r="I144" s="81">
        <v>130.24269200000001</v>
      </c>
    </row>
    <row r="145" spans="1:9" ht="13" x14ac:dyDescent="0.3">
      <c r="A145" s="86" t="s">
        <v>299</v>
      </c>
      <c r="B145" s="74">
        <v>118000000</v>
      </c>
      <c r="C145" s="75">
        <v>7.0000000000000007E-2</v>
      </c>
      <c r="D145" s="85">
        <v>43894</v>
      </c>
      <c r="E145" s="89">
        <v>51199</v>
      </c>
      <c r="F145" s="78">
        <v>45904</v>
      </c>
      <c r="G145" s="79">
        <v>46085</v>
      </c>
      <c r="H145" s="80">
        <v>4.1049000000000002E-2</v>
      </c>
      <c r="I145" s="81">
        <v>130.73538500000001</v>
      </c>
    </row>
    <row r="146" spans="1:9" ht="13" x14ac:dyDescent="0.3">
      <c r="A146" s="90" t="s">
        <v>300</v>
      </c>
      <c r="B146" s="74">
        <v>224779000</v>
      </c>
      <c r="C146" s="75">
        <v>6.7500000000000004E-2</v>
      </c>
      <c r="D146" s="85">
        <v>43957</v>
      </c>
      <c r="E146" s="89">
        <v>51262</v>
      </c>
      <c r="F146" s="78">
        <v>45967</v>
      </c>
      <c r="G146" s="79">
        <v>46148</v>
      </c>
      <c r="H146" s="80">
        <v>4.1135999999999999E-2</v>
      </c>
      <c r="I146" s="81">
        <v>128.22428400000001</v>
      </c>
    </row>
    <row r="147" spans="1:9" ht="13" x14ac:dyDescent="0.3">
      <c r="A147" s="90" t="s">
        <v>301</v>
      </c>
      <c r="B147" s="74">
        <v>80400000</v>
      </c>
      <c r="C147" s="75">
        <v>6.3500000000000001E-2</v>
      </c>
      <c r="D147" s="85">
        <v>44069</v>
      </c>
      <c r="E147" s="89">
        <v>51374</v>
      </c>
      <c r="F147" s="78">
        <v>45895</v>
      </c>
      <c r="G147" s="79">
        <v>46079</v>
      </c>
      <c r="H147" s="80">
        <v>4.1288999999999999E-2</v>
      </c>
      <c r="I147" s="81">
        <v>124.13358700000001</v>
      </c>
    </row>
    <row r="148" spans="1:9" ht="13" x14ac:dyDescent="0.3">
      <c r="A148" s="90" t="s">
        <v>302</v>
      </c>
      <c r="B148" s="74">
        <v>208709000</v>
      </c>
      <c r="C148" s="80">
        <v>5.2499999999999998E-2</v>
      </c>
      <c r="D148" s="85">
        <v>44181</v>
      </c>
      <c r="E148" s="85">
        <v>51486</v>
      </c>
      <c r="F148" s="78">
        <v>46007</v>
      </c>
      <c r="G148" s="79">
        <v>46189</v>
      </c>
      <c r="H148" s="80">
        <v>4.1442E-2</v>
      </c>
      <c r="I148" s="81">
        <v>112.181084</v>
      </c>
    </row>
    <row r="149" spans="1:9" ht="13" x14ac:dyDescent="0.3">
      <c r="A149" s="86" t="s">
        <v>303</v>
      </c>
      <c r="B149" s="74">
        <v>339000000</v>
      </c>
      <c r="C149" s="80">
        <v>4.7500000000000001E-2</v>
      </c>
      <c r="D149" s="85">
        <v>44426</v>
      </c>
      <c r="E149" s="85">
        <v>51731</v>
      </c>
      <c r="F149" s="78">
        <v>45887</v>
      </c>
      <c r="G149" s="79">
        <v>46071</v>
      </c>
      <c r="H149" s="80">
        <v>4.3279999999999999E-2</v>
      </c>
      <c r="I149" s="81">
        <v>104.737712</v>
      </c>
    </row>
    <row r="150" spans="1:9" ht="13" x14ac:dyDescent="0.3">
      <c r="A150" s="86" t="s">
        <v>304</v>
      </c>
      <c r="B150" s="74">
        <v>182000000</v>
      </c>
      <c r="C150" s="75">
        <v>4.7E-2</v>
      </c>
      <c r="D150" s="85">
        <v>44524</v>
      </c>
      <c r="E150" s="89">
        <v>51829</v>
      </c>
      <c r="F150" s="78">
        <v>45985</v>
      </c>
      <c r="G150" s="79">
        <v>46166</v>
      </c>
      <c r="H150" s="80">
        <v>4.4138999999999998E-2</v>
      </c>
      <c r="I150" s="81">
        <v>103.225786</v>
      </c>
    </row>
    <row r="151" spans="1:9" ht="13" x14ac:dyDescent="0.3">
      <c r="A151" s="86" t="s">
        <v>305</v>
      </c>
      <c r="B151" s="74">
        <v>147950000</v>
      </c>
      <c r="C151" s="80">
        <v>4.6800000000000001E-2</v>
      </c>
      <c r="D151" s="85">
        <v>44636</v>
      </c>
      <c r="E151" s="85">
        <v>51941</v>
      </c>
      <c r="F151" s="78">
        <v>45916</v>
      </c>
      <c r="G151" s="79">
        <v>46097</v>
      </c>
      <c r="H151" s="80">
        <v>4.5121000000000001E-2</v>
      </c>
      <c r="I151" s="81">
        <v>101.903834</v>
      </c>
    </row>
    <row r="152" spans="1:9" ht="13" x14ac:dyDescent="0.3">
      <c r="A152" s="86" t="s">
        <v>306</v>
      </c>
      <c r="B152" s="74">
        <v>80000000</v>
      </c>
      <c r="C152" s="80">
        <v>4.6399999999999997E-2</v>
      </c>
      <c r="D152" s="85">
        <v>44804</v>
      </c>
      <c r="E152" s="85">
        <v>52109</v>
      </c>
      <c r="F152" s="78">
        <v>45900</v>
      </c>
      <c r="G152" s="79">
        <v>46081</v>
      </c>
      <c r="H152" s="80">
        <v>4.6593999999999997E-2</v>
      </c>
      <c r="I152" s="81">
        <v>99.774164999999996</v>
      </c>
    </row>
    <row r="153" spans="1:9" ht="13" x14ac:dyDescent="0.3">
      <c r="A153" s="86" t="s">
        <v>307</v>
      </c>
      <c r="B153" s="74">
        <v>0</v>
      </c>
      <c r="C153" s="80">
        <v>3.95E-2</v>
      </c>
      <c r="D153" s="85">
        <v>44867</v>
      </c>
      <c r="E153" s="85">
        <v>48520</v>
      </c>
      <c r="F153" s="78">
        <v>45963</v>
      </c>
      <c r="G153" s="79">
        <v>46144</v>
      </c>
      <c r="H153" s="80">
        <v>2.7073E-2</v>
      </c>
      <c r="I153" s="81">
        <v>107.617616</v>
      </c>
    </row>
    <row r="154" spans="1:9" ht="13" x14ac:dyDescent="0.3">
      <c r="A154" s="86" t="s">
        <v>308</v>
      </c>
      <c r="B154" s="74">
        <v>75000000</v>
      </c>
      <c r="C154" s="80">
        <v>4.19E-2</v>
      </c>
      <c r="D154" s="85">
        <v>44867</v>
      </c>
      <c r="E154" s="85">
        <v>50346</v>
      </c>
      <c r="F154" s="78">
        <v>45963</v>
      </c>
      <c r="G154" s="79">
        <v>46144</v>
      </c>
      <c r="H154" s="80">
        <v>3.9881E-2</v>
      </c>
      <c r="I154" s="81">
        <v>101.874381</v>
      </c>
    </row>
    <row r="155" spans="1:9" ht="13" x14ac:dyDescent="0.3">
      <c r="A155" s="86" t="s">
        <v>309</v>
      </c>
      <c r="B155" s="74">
        <v>95000000</v>
      </c>
      <c r="C155" s="80">
        <v>4.6199999999999998E-2</v>
      </c>
      <c r="D155" s="85">
        <v>44867</v>
      </c>
      <c r="E155" s="85">
        <v>52172</v>
      </c>
      <c r="F155" s="78">
        <v>45963</v>
      </c>
      <c r="G155" s="79">
        <v>46144</v>
      </c>
      <c r="H155" s="80">
        <v>4.7146E-2</v>
      </c>
      <c r="I155" s="81">
        <v>98.905998999999994</v>
      </c>
    </row>
    <row r="156" spans="1:9" ht="13" x14ac:dyDescent="0.3">
      <c r="A156" s="86" t="s">
        <v>310</v>
      </c>
      <c r="B156" s="74">
        <v>15000000</v>
      </c>
      <c r="C156" s="80">
        <v>3.95E-2</v>
      </c>
      <c r="D156" s="85">
        <v>44958</v>
      </c>
      <c r="E156" s="85">
        <v>48611</v>
      </c>
      <c r="F156" s="78">
        <v>45870</v>
      </c>
      <c r="G156" s="79">
        <v>46054</v>
      </c>
      <c r="H156" s="80">
        <v>2.7990000000000001E-2</v>
      </c>
      <c r="I156" s="81">
        <v>107.273348</v>
      </c>
    </row>
    <row r="157" spans="1:9" ht="13" x14ac:dyDescent="0.3">
      <c r="A157" s="86" t="s">
        <v>311</v>
      </c>
      <c r="B157" s="74">
        <v>75000000</v>
      </c>
      <c r="C157" s="80">
        <v>4.1399999999999999E-2</v>
      </c>
      <c r="D157" s="85">
        <v>44958</v>
      </c>
      <c r="E157" s="85">
        <v>50437</v>
      </c>
      <c r="F157" s="78">
        <v>45870</v>
      </c>
      <c r="G157" s="79">
        <v>46054</v>
      </c>
      <c r="H157" s="80">
        <v>4.0004999999999999E-2</v>
      </c>
      <c r="I157" s="81">
        <v>101.31933100000001</v>
      </c>
    </row>
    <row r="158" spans="1:9" ht="13" x14ac:dyDescent="0.3">
      <c r="A158" s="86" t="s">
        <v>312</v>
      </c>
      <c r="B158" s="74">
        <v>98000000</v>
      </c>
      <c r="C158" s="80">
        <v>4.5699999999999998E-2</v>
      </c>
      <c r="D158" s="85">
        <v>44958</v>
      </c>
      <c r="E158" s="85">
        <v>52263</v>
      </c>
      <c r="F158" s="78">
        <v>45870</v>
      </c>
      <c r="G158" s="79">
        <v>46054</v>
      </c>
      <c r="H158" s="80">
        <v>4.7944000000000001E-2</v>
      </c>
      <c r="I158" s="81">
        <v>97.410796000000005</v>
      </c>
    </row>
    <row r="159" spans="1:9" ht="13" x14ac:dyDescent="0.3">
      <c r="A159" s="86" t="s">
        <v>313</v>
      </c>
      <c r="B159" s="74">
        <v>5000000</v>
      </c>
      <c r="C159" s="80">
        <v>9.7999999999999997E-3</v>
      </c>
      <c r="D159" s="85">
        <v>45049</v>
      </c>
      <c r="E159" s="85">
        <v>46145</v>
      </c>
      <c r="F159" s="78">
        <v>45964</v>
      </c>
      <c r="G159" s="79">
        <v>46145</v>
      </c>
      <c r="H159" s="80">
        <v>2.0560000000000001E-3</v>
      </c>
      <c r="I159" s="81">
        <v>100.19658</v>
      </c>
    </row>
    <row r="160" spans="1:9" ht="13" x14ac:dyDescent="0.3">
      <c r="A160" s="86" t="s">
        <v>314</v>
      </c>
      <c r="B160" s="74">
        <v>0</v>
      </c>
      <c r="C160" s="80">
        <v>1.8100000000000002E-2</v>
      </c>
      <c r="D160" s="85">
        <v>45049</v>
      </c>
      <c r="E160" s="85">
        <v>46876</v>
      </c>
      <c r="F160" s="78">
        <v>45964</v>
      </c>
      <c r="G160" s="79">
        <v>46145</v>
      </c>
      <c r="H160" s="80">
        <v>1.4149E-2</v>
      </c>
      <c r="I160" s="81">
        <v>100.872725</v>
      </c>
    </row>
    <row r="161" spans="1:9" ht="13" x14ac:dyDescent="0.3">
      <c r="A161" s="86" t="s">
        <v>315</v>
      </c>
      <c r="B161" s="74">
        <v>20000000</v>
      </c>
      <c r="C161" s="80">
        <v>4.1500000000000002E-2</v>
      </c>
      <c r="D161" s="85">
        <v>45049</v>
      </c>
      <c r="E161" s="85">
        <v>50528</v>
      </c>
      <c r="F161" s="78">
        <v>45964</v>
      </c>
      <c r="G161" s="79">
        <v>46145</v>
      </c>
      <c r="H161" s="80">
        <v>4.0129999999999999E-2</v>
      </c>
      <c r="I161" s="81">
        <v>101.31079099999999</v>
      </c>
    </row>
    <row r="162" spans="1:9" ht="13" x14ac:dyDescent="0.3">
      <c r="A162" s="86" t="s">
        <v>316</v>
      </c>
      <c r="B162" s="74">
        <v>29000000</v>
      </c>
      <c r="C162" s="80">
        <v>4.5900000000000003E-2</v>
      </c>
      <c r="D162" s="85">
        <v>45049</v>
      </c>
      <c r="E162" s="85">
        <v>52354</v>
      </c>
      <c r="F162" s="78">
        <v>45964</v>
      </c>
      <c r="G162" s="79">
        <v>46145</v>
      </c>
      <c r="H162" s="80">
        <v>4.8742000000000001E-2</v>
      </c>
      <c r="I162" s="81">
        <v>96.702537000000007</v>
      </c>
    </row>
    <row r="163" spans="1:9" ht="13" x14ac:dyDescent="0.3">
      <c r="A163" s="86" t="s">
        <v>317</v>
      </c>
      <c r="B163" s="74">
        <v>118000000</v>
      </c>
      <c r="C163" s="80">
        <v>4.6100000000000002E-2</v>
      </c>
      <c r="D163" s="85">
        <v>45147</v>
      </c>
      <c r="E163" s="85">
        <v>52452</v>
      </c>
      <c r="F163" s="78">
        <v>45878</v>
      </c>
      <c r="G163" s="79">
        <v>46062</v>
      </c>
      <c r="H163" s="80">
        <v>4.9600999999999999E-2</v>
      </c>
      <c r="I163" s="81">
        <v>95.931275999999997</v>
      </c>
    </row>
    <row r="164" spans="1:9" ht="13" x14ac:dyDescent="0.3">
      <c r="A164" s="86" t="s">
        <v>318</v>
      </c>
      <c r="B164" s="74">
        <v>5000000</v>
      </c>
      <c r="C164" s="80">
        <v>3.9E-2</v>
      </c>
      <c r="D164" s="85">
        <v>45245</v>
      </c>
      <c r="E164" s="85">
        <v>48898</v>
      </c>
      <c r="F164" s="78">
        <v>45976</v>
      </c>
      <c r="G164" s="78">
        <v>46157</v>
      </c>
      <c r="H164" s="80">
        <v>3.0884000000000002E-2</v>
      </c>
      <c r="I164" s="81">
        <v>105.57593</v>
      </c>
    </row>
    <row r="165" spans="1:9" ht="13" x14ac:dyDescent="0.3">
      <c r="A165" s="86" t="s">
        <v>319</v>
      </c>
      <c r="B165" s="74">
        <v>5000000</v>
      </c>
      <c r="C165" s="80">
        <v>4.1700000000000001E-2</v>
      </c>
      <c r="D165" s="85">
        <v>45245</v>
      </c>
      <c r="E165" s="85">
        <v>50724</v>
      </c>
      <c r="F165" s="78">
        <v>45976</v>
      </c>
      <c r="G165" s="78">
        <v>46157</v>
      </c>
      <c r="H165" s="80">
        <v>4.0398999999999997E-2</v>
      </c>
      <c r="I165" s="81">
        <v>101.284255</v>
      </c>
    </row>
    <row r="166" spans="1:9" ht="13" x14ac:dyDescent="0.3">
      <c r="A166" s="86" t="s">
        <v>320</v>
      </c>
      <c r="B166" s="74">
        <v>197000000</v>
      </c>
      <c r="C166" s="80">
        <v>4.65E-2</v>
      </c>
      <c r="D166" s="85">
        <v>45245</v>
      </c>
      <c r="E166" s="85">
        <v>52550</v>
      </c>
      <c r="F166" s="78">
        <v>45976</v>
      </c>
      <c r="G166" s="78">
        <v>46157</v>
      </c>
      <c r="H166" s="80">
        <v>5.0459999999999998E-2</v>
      </c>
      <c r="I166" s="81">
        <v>95.379454999999993</v>
      </c>
    </row>
    <row r="167" spans="1:9" ht="13" x14ac:dyDescent="0.3">
      <c r="A167" s="86" t="s">
        <v>321</v>
      </c>
      <c r="B167" s="74">
        <v>5000000</v>
      </c>
      <c r="C167" s="80">
        <v>4.7500000000000001E-2</v>
      </c>
      <c r="D167" s="85">
        <v>45336</v>
      </c>
      <c r="E167" s="85">
        <v>52641</v>
      </c>
      <c r="F167" s="78">
        <v>45883</v>
      </c>
      <c r="G167" s="78">
        <v>46067</v>
      </c>
      <c r="H167" s="80">
        <v>5.1257999999999998E-2</v>
      </c>
      <c r="I167" s="81">
        <v>95.608787000000007</v>
      </c>
    </row>
    <row r="168" spans="1:9" ht="13" x14ac:dyDescent="0.3">
      <c r="A168" s="86" t="s">
        <v>321</v>
      </c>
      <c r="B168" s="74">
        <v>4000000</v>
      </c>
      <c r="C168" s="80">
        <v>4.7500000000000001E-2</v>
      </c>
      <c r="D168" s="85">
        <v>45357</v>
      </c>
      <c r="E168" s="85">
        <v>52641</v>
      </c>
      <c r="F168" s="78">
        <v>45883</v>
      </c>
      <c r="G168" s="78">
        <v>46067</v>
      </c>
      <c r="H168" s="80">
        <v>5.1257999999999998E-2</v>
      </c>
      <c r="I168" s="81">
        <v>95.608787000000007</v>
      </c>
    </row>
    <row r="169" spans="1:9" ht="13" x14ac:dyDescent="0.3">
      <c r="A169" s="86" t="s">
        <v>322</v>
      </c>
      <c r="B169" s="74">
        <v>5000000</v>
      </c>
      <c r="C169" s="80">
        <v>5.5999999999999999E-3</v>
      </c>
      <c r="D169" s="85">
        <v>45343</v>
      </c>
      <c r="E169" s="85">
        <v>46067</v>
      </c>
      <c r="F169" s="78">
        <v>45883</v>
      </c>
      <c r="G169" s="78">
        <v>46067</v>
      </c>
      <c r="H169" s="80">
        <v>4.6500000000000003E-4</v>
      </c>
      <c r="I169" s="81">
        <v>100.01953</v>
      </c>
    </row>
    <row r="170" spans="1:9" ht="13" x14ac:dyDescent="0.3">
      <c r="A170" s="86" t="s">
        <v>322</v>
      </c>
      <c r="B170" s="74">
        <v>5000000</v>
      </c>
      <c r="C170" s="80">
        <v>5.5999999999999999E-3</v>
      </c>
      <c r="D170" s="85">
        <v>45357</v>
      </c>
      <c r="E170" s="85">
        <v>46067</v>
      </c>
      <c r="F170" s="78">
        <v>45883</v>
      </c>
      <c r="G170" s="78">
        <v>46067</v>
      </c>
      <c r="H170" s="80">
        <v>4.6500000000000003E-4</v>
      </c>
      <c r="I170" s="81">
        <v>100.01953</v>
      </c>
    </row>
    <row r="171" spans="1:9" ht="13" x14ac:dyDescent="0.3">
      <c r="A171" s="86" t="s">
        <v>321</v>
      </c>
      <c r="B171" s="74">
        <v>10000000</v>
      </c>
      <c r="C171" s="80">
        <v>4.7500000000000001E-2</v>
      </c>
      <c r="D171" s="85">
        <v>45343</v>
      </c>
      <c r="E171" s="85">
        <v>52641</v>
      </c>
      <c r="F171" s="78">
        <v>45883</v>
      </c>
      <c r="G171" s="78">
        <v>46067</v>
      </c>
      <c r="H171" s="80">
        <v>5.1257999999999998E-2</v>
      </c>
      <c r="I171" s="81">
        <v>95.608787000000007</v>
      </c>
    </row>
    <row r="172" spans="1:9" ht="13" x14ac:dyDescent="0.3">
      <c r="A172" s="86" t="s">
        <v>321</v>
      </c>
      <c r="B172" s="74">
        <v>6000000</v>
      </c>
      <c r="C172" s="80">
        <v>4.7500000000000001E-2</v>
      </c>
      <c r="D172" s="85">
        <v>45371</v>
      </c>
      <c r="E172" s="85">
        <v>52641</v>
      </c>
      <c r="F172" s="78">
        <v>45883</v>
      </c>
      <c r="G172" s="78">
        <v>46067</v>
      </c>
      <c r="H172" s="80">
        <v>5.1257999999999998E-2</v>
      </c>
      <c r="I172" s="81">
        <v>95.608787000000007</v>
      </c>
    </row>
    <row r="173" spans="1:9" ht="13" x14ac:dyDescent="0.3">
      <c r="A173" s="86" t="s">
        <v>321</v>
      </c>
      <c r="B173" s="74">
        <v>5000000</v>
      </c>
      <c r="C173" s="80">
        <v>4.7500000000000001E-2</v>
      </c>
      <c r="D173" s="85">
        <v>45385</v>
      </c>
      <c r="E173" s="85">
        <v>52641</v>
      </c>
      <c r="F173" s="78">
        <v>45883</v>
      </c>
      <c r="G173" s="78">
        <v>46067</v>
      </c>
      <c r="H173" s="80">
        <v>5.1257999999999998E-2</v>
      </c>
      <c r="I173" s="81">
        <v>95.608787000000007</v>
      </c>
    </row>
    <row r="174" spans="1:9" ht="13" x14ac:dyDescent="0.3">
      <c r="A174" s="86" t="s">
        <v>321</v>
      </c>
      <c r="B174" s="74">
        <v>52000000</v>
      </c>
      <c r="C174" s="80">
        <v>4.7500000000000001E-2</v>
      </c>
      <c r="D174" s="85">
        <v>45392</v>
      </c>
      <c r="E174" s="85">
        <v>52641</v>
      </c>
      <c r="F174" s="78">
        <v>45883</v>
      </c>
      <c r="G174" s="78">
        <v>46067</v>
      </c>
      <c r="H174" s="80">
        <v>5.1257999999999998E-2</v>
      </c>
      <c r="I174" s="81">
        <v>95.608787000000007</v>
      </c>
    </row>
    <row r="175" spans="1:9" ht="13" x14ac:dyDescent="0.3">
      <c r="A175" s="86" t="s">
        <v>321</v>
      </c>
      <c r="B175" s="74">
        <v>44000000</v>
      </c>
      <c r="C175" s="80">
        <v>4.7500000000000001E-2</v>
      </c>
      <c r="D175" s="85">
        <v>45406</v>
      </c>
      <c r="E175" s="85">
        <v>52641</v>
      </c>
      <c r="F175" s="78">
        <v>45883</v>
      </c>
      <c r="G175" s="78">
        <v>46067</v>
      </c>
      <c r="H175" s="80">
        <v>5.1257999999999998E-2</v>
      </c>
      <c r="I175" s="81">
        <v>95.608787000000007</v>
      </c>
    </row>
    <row r="176" spans="1:9" ht="13" x14ac:dyDescent="0.3">
      <c r="A176" s="86" t="s">
        <v>323</v>
      </c>
      <c r="B176" s="74">
        <v>56000000</v>
      </c>
      <c r="C176" s="80">
        <v>4.8500000000000001E-2</v>
      </c>
      <c r="D176" s="85">
        <v>45420</v>
      </c>
      <c r="E176" s="85">
        <v>52725</v>
      </c>
      <c r="F176" s="78">
        <v>45969</v>
      </c>
      <c r="G176" s="78">
        <v>46150</v>
      </c>
      <c r="H176" s="80">
        <v>5.1993999999999999E-2</v>
      </c>
      <c r="I176" s="81">
        <v>95.903355000000005</v>
      </c>
    </row>
    <row r="177" spans="1:9" ht="13" x14ac:dyDescent="0.3">
      <c r="A177" s="86" t="s">
        <v>323</v>
      </c>
      <c r="B177" s="74">
        <v>5000000</v>
      </c>
      <c r="C177" s="80">
        <v>4.8500000000000001E-2</v>
      </c>
      <c r="D177" s="85">
        <v>45427</v>
      </c>
      <c r="E177" s="85">
        <v>52725</v>
      </c>
      <c r="F177" s="78">
        <v>45969</v>
      </c>
      <c r="G177" s="78">
        <v>46150</v>
      </c>
      <c r="H177" s="80">
        <v>5.1993999999999999E-2</v>
      </c>
      <c r="I177" s="81">
        <v>95.903355000000005</v>
      </c>
    </row>
    <row r="178" spans="1:9" ht="13" x14ac:dyDescent="0.3">
      <c r="A178" s="86" t="s">
        <v>323</v>
      </c>
      <c r="B178" s="74">
        <v>3000000</v>
      </c>
      <c r="C178" s="80">
        <v>4.8500000000000001E-2</v>
      </c>
      <c r="D178" s="85">
        <v>45434</v>
      </c>
      <c r="E178" s="85">
        <v>52725</v>
      </c>
      <c r="F178" s="78">
        <v>45969</v>
      </c>
      <c r="G178" s="78">
        <v>46150</v>
      </c>
      <c r="H178" s="80">
        <v>5.1993999999999999E-2</v>
      </c>
      <c r="I178" s="81">
        <v>95.903355000000005</v>
      </c>
    </row>
    <row r="179" spans="1:9" ht="13" x14ac:dyDescent="0.3">
      <c r="A179" s="86" t="s">
        <v>323</v>
      </c>
      <c r="B179" s="74">
        <v>40000000</v>
      </c>
      <c r="C179" s="80">
        <v>4.8500000000000001E-2</v>
      </c>
      <c r="D179" s="85">
        <v>45455</v>
      </c>
      <c r="E179" s="85">
        <v>52725</v>
      </c>
      <c r="F179" s="78">
        <v>45969</v>
      </c>
      <c r="G179" s="78">
        <v>46150</v>
      </c>
      <c r="H179" s="80">
        <v>5.1993999999999999E-2</v>
      </c>
      <c r="I179" s="81">
        <v>95.903355000000005</v>
      </c>
    </row>
    <row r="180" spans="1:9" ht="13" x14ac:dyDescent="0.3">
      <c r="A180" s="86" t="s">
        <v>323</v>
      </c>
      <c r="B180" s="74">
        <v>55500000</v>
      </c>
      <c r="C180" s="80">
        <v>4.8500000000000001E-2</v>
      </c>
      <c r="D180" s="85">
        <v>45469</v>
      </c>
      <c r="E180" s="85">
        <v>52725</v>
      </c>
      <c r="F180" s="78">
        <v>45969</v>
      </c>
      <c r="G180" s="78">
        <v>46150</v>
      </c>
      <c r="H180" s="80">
        <v>5.1993999999999999E-2</v>
      </c>
      <c r="I180" s="81">
        <v>95.903355000000005</v>
      </c>
    </row>
    <row r="181" spans="1:9" ht="13" x14ac:dyDescent="0.3">
      <c r="A181" s="86" t="s">
        <v>323</v>
      </c>
      <c r="B181" s="74">
        <v>3000000</v>
      </c>
      <c r="C181" s="80">
        <v>4.8500000000000001E-2</v>
      </c>
      <c r="D181" s="85">
        <v>45490</v>
      </c>
      <c r="E181" s="85">
        <v>52725</v>
      </c>
      <c r="F181" s="78">
        <v>45969</v>
      </c>
      <c r="G181" s="78">
        <v>46150</v>
      </c>
      <c r="H181" s="80">
        <v>5.1993999999999999E-2</v>
      </c>
      <c r="I181" s="81">
        <v>95.903355000000005</v>
      </c>
    </row>
    <row r="182" spans="1:9" ht="13" x14ac:dyDescent="0.3">
      <c r="A182" s="86" t="s">
        <v>323</v>
      </c>
      <c r="B182" s="74">
        <v>42000000</v>
      </c>
      <c r="C182" s="80">
        <v>4.8500000000000001E-2</v>
      </c>
      <c r="D182" s="85">
        <v>45497</v>
      </c>
      <c r="E182" s="85">
        <v>52725</v>
      </c>
      <c r="F182" s="78">
        <v>45969</v>
      </c>
      <c r="G182" s="78">
        <v>46150</v>
      </c>
      <c r="H182" s="80">
        <v>5.1993999999999999E-2</v>
      </c>
      <c r="I182" s="81">
        <v>95.903355000000005</v>
      </c>
    </row>
    <row r="183" spans="1:9" ht="13" x14ac:dyDescent="0.3">
      <c r="A183" s="86" t="s">
        <v>324</v>
      </c>
      <c r="B183" s="74">
        <v>5000000</v>
      </c>
      <c r="C183" s="80">
        <v>9.4999999999999998E-3</v>
      </c>
      <c r="D183" s="85">
        <v>45539</v>
      </c>
      <c r="E183" s="85">
        <v>46241</v>
      </c>
      <c r="F183" s="78">
        <v>45876</v>
      </c>
      <c r="G183" s="78">
        <v>46060</v>
      </c>
      <c r="H183" s="80">
        <v>4.7980000000000002E-3</v>
      </c>
      <c r="I183" s="81">
        <v>100.24342799999999</v>
      </c>
    </row>
    <row r="184" spans="1:9" ht="13" x14ac:dyDescent="0.3">
      <c r="A184" s="86" t="s">
        <v>324</v>
      </c>
      <c r="B184" s="74">
        <v>5000000</v>
      </c>
      <c r="C184" s="80">
        <v>9.4999999999999998E-3</v>
      </c>
      <c r="D184" s="85">
        <v>45553</v>
      </c>
      <c r="E184" s="85">
        <v>46241</v>
      </c>
      <c r="F184" s="78">
        <v>45876</v>
      </c>
      <c r="G184" s="78">
        <v>46060</v>
      </c>
      <c r="H184" s="80">
        <v>4.7980000000000002E-3</v>
      </c>
      <c r="I184" s="81">
        <v>100.24342799999999</v>
      </c>
    </row>
    <row r="185" spans="1:9" ht="13" x14ac:dyDescent="0.3">
      <c r="A185" s="86" t="s">
        <v>325</v>
      </c>
      <c r="B185" s="74">
        <v>81800000</v>
      </c>
      <c r="C185" s="80">
        <v>0.05</v>
      </c>
      <c r="D185" s="85">
        <v>45511</v>
      </c>
      <c r="E185" s="85">
        <v>52816</v>
      </c>
      <c r="F185" s="78">
        <v>45876</v>
      </c>
      <c r="G185" s="78">
        <v>46060</v>
      </c>
      <c r="H185" s="80">
        <v>5.2791999999999999E-2</v>
      </c>
      <c r="I185" s="81">
        <v>96.725070000000002</v>
      </c>
    </row>
    <row r="186" spans="1:9" ht="13" x14ac:dyDescent="0.3">
      <c r="A186" s="86" t="s">
        <v>325</v>
      </c>
      <c r="B186" s="74">
        <v>55000000</v>
      </c>
      <c r="C186" s="80">
        <v>0.05</v>
      </c>
      <c r="D186" s="85">
        <v>45539</v>
      </c>
      <c r="E186" s="85">
        <v>52816</v>
      </c>
      <c r="F186" s="78">
        <v>45876</v>
      </c>
      <c r="G186" s="78">
        <v>46060</v>
      </c>
      <c r="H186" s="80">
        <v>5.2791999999999999E-2</v>
      </c>
      <c r="I186" s="81">
        <v>96.725070000000002</v>
      </c>
    </row>
    <row r="187" spans="1:9" ht="13" x14ac:dyDescent="0.3">
      <c r="A187" s="86" t="s">
        <v>325</v>
      </c>
      <c r="B187" s="74">
        <v>43000000</v>
      </c>
      <c r="C187" s="80">
        <v>0.05</v>
      </c>
      <c r="D187" s="85">
        <v>45553</v>
      </c>
      <c r="E187" s="85">
        <v>52816</v>
      </c>
      <c r="F187" s="78">
        <v>45876</v>
      </c>
      <c r="G187" s="78">
        <v>46060</v>
      </c>
      <c r="H187" s="80">
        <v>5.2791999999999999E-2</v>
      </c>
      <c r="I187" s="81">
        <v>96.725070000000002</v>
      </c>
    </row>
    <row r="188" spans="1:9" ht="13" x14ac:dyDescent="0.3">
      <c r="A188" s="86" t="s">
        <v>325</v>
      </c>
      <c r="B188" s="74">
        <v>39000000</v>
      </c>
      <c r="C188" s="80">
        <v>0.05</v>
      </c>
      <c r="D188" s="85">
        <v>45574</v>
      </c>
      <c r="E188" s="85">
        <v>52816</v>
      </c>
      <c r="F188" s="78">
        <v>45876</v>
      </c>
      <c r="G188" s="78">
        <v>46060</v>
      </c>
      <c r="H188" s="80">
        <v>5.2791999999999999E-2</v>
      </c>
      <c r="I188" s="81">
        <v>96.725070000000002</v>
      </c>
    </row>
    <row r="189" spans="1:9" ht="13" x14ac:dyDescent="0.3">
      <c r="A189" s="86" t="s">
        <v>325</v>
      </c>
      <c r="B189" s="74">
        <v>3000000</v>
      </c>
      <c r="C189" s="80">
        <v>0.05</v>
      </c>
      <c r="D189" s="85">
        <v>45588</v>
      </c>
      <c r="E189" s="85">
        <v>52816</v>
      </c>
      <c r="F189" s="78">
        <v>45876</v>
      </c>
      <c r="G189" s="78">
        <v>46060</v>
      </c>
      <c r="H189" s="80">
        <v>5.2791999999999999E-2</v>
      </c>
      <c r="I189" s="81">
        <v>96.725070000000002</v>
      </c>
    </row>
    <row r="190" spans="1:9" ht="13" x14ac:dyDescent="0.3">
      <c r="A190" s="86" t="s">
        <v>326</v>
      </c>
      <c r="B190" s="74">
        <v>32000000</v>
      </c>
      <c r="C190" s="80">
        <v>0.05</v>
      </c>
      <c r="D190" s="85">
        <v>45602</v>
      </c>
      <c r="E190" s="85">
        <v>52907</v>
      </c>
      <c r="F190" s="78">
        <v>45967</v>
      </c>
      <c r="G190" s="78">
        <v>46148</v>
      </c>
      <c r="H190" s="80">
        <v>5.3589999999999999E-2</v>
      </c>
      <c r="I190" s="81">
        <v>95.776365999999996</v>
      </c>
    </row>
    <row r="191" spans="1:9" ht="13" x14ac:dyDescent="0.3">
      <c r="A191" s="86" t="s">
        <v>327</v>
      </c>
      <c r="B191" s="74">
        <v>500000</v>
      </c>
      <c r="C191" s="80">
        <v>3.9E-2</v>
      </c>
      <c r="D191" s="85">
        <v>45665</v>
      </c>
      <c r="E191" s="85">
        <v>49254</v>
      </c>
      <c r="F191" s="78">
        <v>45967</v>
      </c>
      <c r="G191" s="78">
        <v>46148</v>
      </c>
      <c r="H191" s="80">
        <v>3.4472999999999997E-2</v>
      </c>
      <c r="I191" s="81">
        <v>103.394496</v>
      </c>
    </row>
    <row r="192" spans="1:9" ht="13" x14ac:dyDescent="0.3">
      <c r="A192" s="86" t="s">
        <v>326</v>
      </c>
      <c r="B192" s="74">
        <v>15500000</v>
      </c>
      <c r="C192" s="80">
        <v>0.05</v>
      </c>
      <c r="D192" s="85">
        <v>45665</v>
      </c>
      <c r="E192" s="85">
        <v>52907</v>
      </c>
      <c r="F192" s="78">
        <v>45967</v>
      </c>
      <c r="G192" s="78">
        <v>46148</v>
      </c>
      <c r="H192" s="80">
        <v>5.3589999999999999E-2</v>
      </c>
      <c r="I192" s="81">
        <v>95.776365999999996</v>
      </c>
    </row>
    <row r="193" spans="1:9" ht="13" x14ac:dyDescent="0.3">
      <c r="A193" s="86" t="s">
        <v>328</v>
      </c>
      <c r="B193" s="74">
        <v>5000000</v>
      </c>
      <c r="C193" s="80">
        <v>0.05</v>
      </c>
      <c r="D193" s="85">
        <v>45700</v>
      </c>
      <c r="E193" s="85">
        <v>52998</v>
      </c>
      <c r="F193" s="78">
        <v>45874</v>
      </c>
      <c r="G193" s="78">
        <v>46058</v>
      </c>
      <c r="H193" s="80">
        <v>5.4387999999999999E-2</v>
      </c>
      <c r="I193" s="81">
        <v>94.839545000000001</v>
      </c>
    </row>
    <row r="194" spans="1:9" ht="13" x14ac:dyDescent="0.3">
      <c r="A194" s="86" t="s">
        <v>328</v>
      </c>
      <c r="B194" s="74">
        <v>13000000</v>
      </c>
      <c r="C194" s="80">
        <v>0.05</v>
      </c>
      <c r="D194" s="85">
        <v>45714</v>
      </c>
      <c r="E194" s="85">
        <v>52998</v>
      </c>
      <c r="F194" s="78">
        <v>45874</v>
      </c>
      <c r="G194" s="78">
        <v>46058</v>
      </c>
      <c r="H194" s="80">
        <v>5.4387999999999999E-2</v>
      </c>
      <c r="I194" s="81">
        <v>94.839545000000001</v>
      </c>
    </row>
    <row r="195" spans="1:9" ht="13" x14ac:dyDescent="0.3">
      <c r="A195" s="86" t="s">
        <v>328</v>
      </c>
      <c r="B195" s="74">
        <v>45000000</v>
      </c>
      <c r="C195" s="80">
        <v>0.05</v>
      </c>
      <c r="D195" s="85">
        <v>45728</v>
      </c>
      <c r="E195" s="85">
        <v>52998</v>
      </c>
      <c r="F195" s="78">
        <v>45874</v>
      </c>
      <c r="G195" s="78">
        <v>46058</v>
      </c>
      <c r="H195" s="80">
        <v>5.4387999999999999E-2</v>
      </c>
      <c r="I195" s="81">
        <v>94.839545000000001</v>
      </c>
    </row>
    <row r="196" spans="1:9" ht="13" x14ac:dyDescent="0.3">
      <c r="A196" s="86" t="s">
        <v>328</v>
      </c>
      <c r="B196" s="74">
        <v>62000000</v>
      </c>
      <c r="C196" s="80">
        <v>0.05</v>
      </c>
      <c r="D196" s="85">
        <v>45742</v>
      </c>
      <c r="E196" s="85">
        <v>52998</v>
      </c>
      <c r="F196" s="78">
        <v>45874</v>
      </c>
      <c r="G196" s="78">
        <v>46058</v>
      </c>
      <c r="H196" s="80">
        <v>5.4387999999999999E-2</v>
      </c>
      <c r="I196" s="81">
        <v>94.839545000000001</v>
      </c>
    </row>
    <row r="197" spans="1:9" ht="13" x14ac:dyDescent="0.3">
      <c r="A197" s="86" t="s">
        <v>328</v>
      </c>
      <c r="B197" s="74">
        <v>17000000</v>
      </c>
      <c r="C197" s="80">
        <v>0.05</v>
      </c>
      <c r="D197" s="85">
        <v>45756</v>
      </c>
      <c r="E197" s="85">
        <v>52998</v>
      </c>
      <c r="F197" s="78">
        <v>45874</v>
      </c>
      <c r="G197" s="78">
        <v>46058</v>
      </c>
      <c r="H197" s="80">
        <v>5.4387999999999999E-2</v>
      </c>
      <c r="I197" s="81">
        <v>94.839545000000001</v>
      </c>
    </row>
    <row r="198" spans="1:9" ht="13" x14ac:dyDescent="0.3">
      <c r="A198" s="86" t="s">
        <v>328</v>
      </c>
      <c r="B198" s="74">
        <v>50000000</v>
      </c>
      <c r="C198" s="80">
        <v>0.05</v>
      </c>
      <c r="D198" s="85">
        <v>45770</v>
      </c>
      <c r="E198" s="85">
        <v>52998</v>
      </c>
      <c r="F198" s="78">
        <v>45874</v>
      </c>
      <c r="G198" s="78">
        <v>46058</v>
      </c>
      <c r="H198" s="80">
        <v>5.4387999999999999E-2</v>
      </c>
      <c r="I198" s="81">
        <v>94.839545000000001</v>
      </c>
    </row>
    <row r="199" spans="1:9" ht="13" x14ac:dyDescent="0.3">
      <c r="A199" s="86" t="s">
        <v>329</v>
      </c>
      <c r="B199" s="74">
        <v>14000000</v>
      </c>
      <c r="C199" s="80">
        <v>0.05</v>
      </c>
      <c r="D199" s="85">
        <v>45784</v>
      </c>
      <c r="E199" s="85">
        <v>53089</v>
      </c>
      <c r="F199" s="78">
        <v>45968</v>
      </c>
      <c r="G199" s="78">
        <v>46149</v>
      </c>
      <c r="H199" s="80">
        <v>5.5184999999999998E-2</v>
      </c>
      <c r="I199" s="81">
        <v>93.887882000000005</v>
      </c>
    </row>
    <row r="200" spans="1:9" ht="13" x14ac:dyDescent="0.3">
      <c r="A200" s="86" t="s">
        <v>329</v>
      </c>
      <c r="B200" s="74">
        <v>5000000</v>
      </c>
      <c r="C200" s="80">
        <v>0.05</v>
      </c>
      <c r="D200" s="85">
        <v>45805</v>
      </c>
      <c r="E200" s="85">
        <v>53089</v>
      </c>
      <c r="F200" s="78">
        <v>45968</v>
      </c>
      <c r="G200" s="78">
        <v>46149</v>
      </c>
      <c r="H200" s="80">
        <v>5.5184999999999998E-2</v>
      </c>
      <c r="I200" s="81">
        <v>93.887882000000005</v>
      </c>
    </row>
    <row r="201" spans="1:9" ht="13" x14ac:dyDescent="0.3">
      <c r="A201" s="86" t="s">
        <v>329</v>
      </c>
      <c r="B201" s="74">
        <v>5000000</v>
      </c>
      <c r="C201" s="80">
        <v>0.05</v>
      </c>
      <c r="D201" s="85">
        <v>45826</v>
      </c>
      <c r="E201" s="85">
        <v>53089</v>
      </c>
      <c r="F201" s="78">
        <v>45968</v>
      </c>
      <c r="G201" s="78">
        <v>46149</v>
      </c>
      <c r="H201" s="80">
        <v>5.5184999999999998E-2</v>
      </c>
      <c r="I201" s="81">
        <v>93.887882000000005</v>
      </c>
    </row>
    <row r="202" spans="1:9" ht="13" x14ac:dyDescent="0.3">
      <c r="A202" s="86" t="s">
        <v>329</v>
      </c>
      <c r="B202" s="74">
        <v>27000000</v>
      </c>
      <c r="C202" s="80">
        <v>0.05</v>
      </c>
      <c r="D202" s="85">
        <v>45833</v>
      </c>
      <c r="E202" s="85">
        <v>53089</v>
      </c>
      <c r="F202" s="78">
        <v>45968</v>
      </c>
      <c r="G202" s="78">
        <v>46149</v>
      </c>
      <c r="H202" s="80">
        <v>5.5184999999999998E-2</v>
      </c>
      <c r="I202" s="81">
        <v>93.887882000000005</v>
      </c>
    </row>
    <row r="203" spans="1:9" ht="13" x14ac:dyDescent="0.3">
      <c r="A203" s="86" t="s">
        <v>329</v>
      </c>
      <c r="B203" s="74">
        <v>2000000</v>
      </c>
      <c r="C203" s="80">
        <v>0.05</v>
      </c>
      <c r="D203" s="85">
        <v>45840</v>
      </c>
      <c r="E203" s="85">
        <v>53089</v>
      </c>
      <c r="F203" s="78">
        <v>45968</v>
      </c>
      <c r="G203" s="78">
        <v>46149</v>
      </c>
      <c r="H203" s="80">
        <v>5.5184999999999998E-2</v>
      </c>
      <c r="I203" s="81">
        <v>93.887882000000005</v>
      </c>
    </row>
    <row r="204" spans="1:9" ht="13" x14ac:dyDescent="0.3">
      <c r="A204" s="86" t="s">
        <v>330</v>
      </c>
      <c r="B204" s="74">
        <v>78000000</v>
      </c>
      <c r="C204" s="80">
        <v>0.05</v>
      </c>
      <c r="D204" s="85">
        <v>45875</v>
      </c>
      <c r="E204" s="85">
        <v>53180</v>
      </c>
      <c r="F204" s="78">
        <v>45875</v>
      </c>
      <c r="G204" s="78">
        <v>46059</v>
      </c>
      <c r="H204" s="80">
        <v>5.5982999999999998E-2</v>
      </c>
      <c r="I204" s="81">
        <v>92.949883</v>
      </c>
    </row>
    <row r="205" spans="1:9" ht="13" x14ac:dyDescent="0.3">
      <c r="A205" s="86" t="s">
        <v>331</v>
      </c>
      <c r="B205" s="74">
        <v>5000000</v>
      </c>
      <c r="C205" s="80">
        <v>5.5E-2</v>
      </c>
      <c r="D205" s="85">
        <v>45889</v>
      </c>
      <c r="E205" s="85">
        <v>53194</v>
      </c>
      <c r="F205" s="78">
        <v>45889</v>
      </c>
      <c r="G205" s="78">
        <v>46073</v>
      </c>
      <c r="H205" s="80">
        <v>5.6106000000000003E-2</v>
      </c>
      <c r="I205" s="81">
        <v>98.693123</v>
      </c>
    </row>
    <row r="206" spans="1:9" ht="13" x14ac:dyDescent="0.3">
      <c r="A206" s="86" t="s">
        <v>331</v>
      </c>
      <c r="B206" s="74">
        <v>10000000</v>
      </c>
      <c r="C206" s="80">
        <v>5.5E-2</v>
      </c>
      <c r="D206" s="85">
        <v>45903</v>
      </c>
      <c r="E206" s="85">
        <v>53194</v>
      </c>
      <c r="F206" s="78">
        <v>45889</v>
      </c>
      <c r="G206" s="78">
        <v>46073</v>
      </c>
      <c r="H206" s="80">
        <v>5.6106000000000003E-2</v>
      </c>
      <c r="I206" s="81">
        <v>98.693123</v>
      </c>
    </row>
    <row r="207" spans="1:9" ht="13" x14ac:dyDescent="0.3">
      <c r="A207" s="86" t="s">
        <v>331</v>
      </c>
      <c r="B207" s="74">
        <v>9100000</v>
      </c>
      <c r="C207" s="80">
        <v>5.5E-2</v>
      </c>
      <c r="D207" s="85">
        <v>45917</v>
      </c>
      <c r="E207" s="85">
        <v>53194</v>
      </c>
      <c r="F207" s="78">
        <v>45889</v>
      </c>
      <c r="G207" s="78">
        <v>46073</v>
      </c>
      <c r="H207" s="80">
        <v>5.6106000000000003E-2</v>
      </c>
      <c r="I207" s="81">
        <v>98.693123</v>
      </c>
    </row>
    <row r="208" spans="1:9" ht="13" x14ac:dyDescent="0.3">
      <c r="A208" s="86" t="s">
        <v>332</v>
      </c>
      <c r="B208" s="74">
        <v>3000000</v>
      </c>
      <c r="C208" s="80">
        <v>5.5E-2</v>
      </c>
      <c r="D208" s="85">
        <v>45931</v>
      </c>
      <c r="E208" s="85">
        <v>53194</v>
      </c>
      <c r="F208" s="78">
        <v>45889</v>
      </c>
      <c r="G208" s="78">
        <v>46073</v>
      </c>
      <c r="H208" s="80">
        <v>5.6106000000000003E-2</v>
      </c>
      <c r="I208" s="81">
        <v>98.693123</v>
      </c>
    </row>
    <row r="209" spans="1:9" ht="13" x14ac:dyDescent="0.3">
      <c r="A209" s="86" t="s">
        <v>332</v>
      </c>
      <c r="B209" s="74">
        <v>7000000</v>
      </c>
      <c r="C209" s="80">
        <v>5.5E-2</v>
      </c>
      <c r="D209" s="85">
        <v>45938</v>
      </c>
      <c r="E209" s="85">
        <v>53194</v>
      </c>
      <c r="F209" s="78">
        <v>45889</v>
      </c>
      <c r="G209" s="78">
        <v>46073</v>
      </c>
      <c r="H209" s="80">
        <v>5.6106000000000003E-2</v>
      </c>
      <c r="I209" s="81">
        <v>98.693123</v>
      </c>
    </row>
    <row r="210" spans="1:9" ht="13" x14ac:dyDescent="0.3">
      <c r="A210" s="86" t="s">
        <v>332</v>
      </c>
      <c r="B210" s="74">
        <v>60000000</v>
      </c>
      <c r="C210" s="80">
        <v>5.5E-2</v>
      </c>
      <c r="D210" s="85">
        <v>45938</v>
      </c>
      <c r="E210" s="85">
        <v>53194</v>
      </c>
      <c r="F210" s="78">
        <v>45889</v>
      </c>
      <c r="G210" s="78">
        <v>46073</v>
      </c>
      <c r="H210" s="80">
        <v>5.6106000000000003E-2</v>
      </c>
      <c r="I210" s="81">
        <v>98.693123</v>
      </c>
    </row>
    <row r="211" spans="1:9" ht="13" x14ac:dyDescent="0.3">
      <c r="A211" s="86" t="s">
        <v>332</v>
      </c>
      <c r="B211" s="74">
        <v>20000000</v>
      </c>
      <c r="C211" s="80">
        <v>5.5E-2</v>
      </c>
      <c r="D211" s="85">
        <v>45938</v>
      </c>
      <c r="E211" s="85">
        <v>53194</v>
      </c>
      <c r="F211" s="78">
        <v>45889</v>
      </c>
      <c r="G211" s="78">
        <v>46073</v>
      </c>
      <c r="H211" s="80">
        <v>5.6106000000000003E-2</v>
      </c>
      <c r="I211" s="81">
        <v>98.693123</v>
      </c>
    </row>
    <row r="212" spans="1:9" ht="13" x14ac:dyDescent="0.3">
      <c r="A212" s="86" t="s">
        <v>332</v>
      </c>
      <c r="B212" s="74">
        <v>1000000</v>
      </c>
      <c r="C212" s="80">
        <v>5.3199999999999997E-2</v>
      </c>
      <c r="D212" s="85">
        <v>45952</v>
      </c>
      <c r="E212" s="85">
        <v>53194</v>
      </c>
      <c r="F212" s="78">
        <v>45889</v>
      </c>
      <c r="G212" s="78">
        <v>46073</v>
      </c>
      <c r="H212" s="80">
        <v>5.6106000000000003E-2</v>
      </c>
      <c r="I212" s="81">
        <v>96.572338000000002</v>
      </c>
    </row>
    <row r="213" spans="1:9" ht="13" x14ac:dyDescent="0.3">
      <c r="A213" s="86" t="s">
        <v>332</v>
      </c>
      <c r="B213" s="74">
        <v>4000000</v>
      </c>
      <c r="C213" s="80">
        <v>5.5E-2</v>
      </c>
      <c r="D213" s="85">
        <v>45952</v>
      </c>
      <c r="E213" s="85">
        <v>53194</v>
      </c>
      <c r="F213" s="78">
        <v>45889</v>
      </c>
      <c r="G213" s="78">
        <v>46073</v>
      </c>
      <c r="H213" s="80">
        <v>5.6106000000000003E-2</v>
      </c>
      <c r="I213" s="81">
        <v>98.693123</v>
      </c>
    </row>
    <row r="214" spans="1:9" ht="13" x14ac:dyDescent="0.3">
      <c r="A214" s="86" t="s">
        <v>333</v>
      </c>
      <c r="B214" s="74">
        <v>5000000</v>
      </c>
      <c r="C214" s="80">
        <v>2.06E-2</v>
      </c>
      <c r="D214" s="85">
        <v>45966</v>
      </c>
      <c r="E214" s="85">
        <v>47715</v>
      </c>
      <c r="F214" s="78">
        <v>45889</v>
      </c>
      <c r="G214" s="78">
        <v>46073</v>
      </c>
      <c r="H214" s="80">
        <v>1.9550999999999999E-2</v>
      </c>
      <c r="I214" s="81">
        <v>100.45449000000001</v>
      </c>
    </row>
    <row r="215" spans="1:9" ht="13" x14ac:dyDescent="0.3">
      <c r="A215" s="86" t="s">
        <v>331</v>
      </c>
      <c r="B215" s="74">
        <v>6000000</v>
      </c>
      <c r="C215" s="80">
        <v>5.5E-2</v>
      </c>
      <c r="D215" s="85">
        <v>45966</v>
      </c>
      <c r="E215" s="85">
        <v>53194</v>
      </c>
      <c r="F215" s="78">
        <v>45889</v>
      </c>
      <c r="G215" s="78">
        <v>46073</v>
      </c>
      <c r="H215" s="80">
        <v>5.6106000000000003E-2</v>
      </c>
      <c r="I215" s="81">
        <v>98.693123</v>
      </c>
    </row>
    <row r="216" spans="1:9" ht="13" x14ac:dyDescent="0.3">
      <c r="A216" s="86" t="s">
        <v>331</v>
      </c>
      <c r="B216" s="74">
        <v>19000000</v>
      </c>
      <c r="C216" s="80">
        <v>5.5E-2</v>
      </c>
      <c r="D216" s="85">
        <v>45966</v>
      </c>
      <c r="E216" s="85">
        <v>53194</v>
      </c>
      <c r="F216" s="78">
        <v>45889</v>
      </c>
      <c r="G216" s="78">
        <v>46073</v>
      </c>
      <c r="H216" s="80">
        <v>5.6106000000000003E-2</v>
      </c>
      <c r="I216" s="81">
        <v>98.693123</v>
      </c>
    </row>
    <row r="217" spans="1:9" ht="13" x14ac:dyDescent="0.3">
      <c r="A217" s="86" t="s">
        <v>331</v>
      </c>
      <c r="B217" s="74">
        <v>100000000</v>
      </c>
      <c r="C217" s="80">
        <v>5.5E-2</v>
      </c>
      <c r="D217" s="85">
        <v>45966</v>
      </c>
      <c r="E217" s="85">
        <v>53194</v>
      </c>
      <c r="F217" s="78">
        <v>45889</v>
      </c>
      <c r="G217" s="78">
        <v>46073</v>
      </c>
      <c r="H217" s="80">
        <v>5.6106000000000003E-2</v>
      </c>
      <c r="I217" s="81">
        <v>98.693123</v>
      </c>
    </row>
    <row r="218" spans="1:9" ht="13" x14ac:dyDescent="0.3">
      <c r="A218" s="86" t="s">
        <v>331</v>
      </c>
      <c r="B218" s="74">
        <v>100000</v>
      </c>
      <c r="C218" s="80">
        <v>5.5E-2</v>
      </c>
      <c r="D218" s="85">
        <v>45980</v>
      </c>
      <c r="E218" s="85">
        <v>53194</v>
      </c>
      <c r="F218" s="78">
        <v>45889</v>
      </c>
      <c r="G218" s="78">
        <v>46073</v>
      </c>
      <c r="H218" s="80">
        <v>5.6106000000000003E-2</v>
      </c>
      <c r="I218" s="81">
        <v>98.693123</v>
      </c>
    </row>
    <row r="219" spans="1:9" ht="13" x14ac:dyDescent="0.3">
      <c r="A219" s="86" t="s">
        <v>331</v>
      </c>
      <c r="B219" s="74">
        <v>6000000</v>
      </c>
      <c r="C219" s="80">
        <v>5.5E-2</v>
      </c>
      <c r="D219" s="85">
        <v>45980</v>
      </c>
      <c r="E219" s="85">
        <v>53194</v>
      </c>
      <c r="F219" s="78">
        <v>45889</v>
      </c>
      <c r="G219" s="78">
        <v>46073</v>
      </c>
      <c r="H219" s="80">
        <v>5.6106000000000003E-2</v>
      </c>
      <c r="I219" s="81">
        <v>98.693123</v>
      </c>
    </row>
    <row r="220" spans="1:9" ht="13" x14ac:dyDescent="0.3">
      <c r="A220" s="86" t="s">
        <v>331</v>
      </c>
      <c r="B220" s="74">
        <v>17000000</v>
      </c>
      <c r="C220" s="80">
        <v>5.5E-2</v>
      </c>
      <c r="D220" s="85">
        <v>45980</v>
      </c>
      <c r="E220" s="85">
        <v>53194</v>
      </c>
      <c r="F220" s="78">
        <v>45889</v>
      </c>
      <c r="G220" s="78">
        <v>46073</v>
      </c>
      <c r="H220" s="80">
        <v>5.6106000000000003E-2</v>
      </c>
      <c r="I220" s="81">
        <v>98.693123</v>
      </c>
    </row>
    <row r="221" spans="1:9" ht="13" x14ac:dyDescent="0.3">
      <c r="A221" s="86" t="s">
        <v>331</v>
      </c>
      <c r="B221" s="74">
        <v>120000000</v>
      </c>
      <c r="C221" s="80">
        <v>5.5E-2</v>
      </c>
      <c r="D221" s="85">
        <v>45980</v>
      </c>
      <c r="E221" s="85">
        <v>53194</v>
      </c>
      <c r="F221" s="78">
        <v>45889</v>
      </c>
      <c r="G221" s="78">
        <v>46073</v>
      </c>
      <c r="H221" s="80">
        <v>5.6106000000000003E-2</v>
      </c>
      <c r="I221" s="81">
        <v>98.693123</v>
      </c>
    </row>
    <row r="222" spans="1:9" ht="13" x14ac:dyDescent="0.3">
      <c r="A222" s="86" t="s">
        <v>331</v>
      </c>
      <c r="B222" s="74">
        <v>1500000</v>
      </c>
      <c r="C222" s="80">
        <v>5.5E-2</v>
      </c>
      <c r="D222" s="85">
        <v>45980</v>
      </c>
      <c r="E222" s="85">
        <v>53194</v>
      </c>
      <c r="F222" s="78">
        <v>45889</v>
      </c>
      <c r="G222" s="78">
        <v>46073</v>
      </c>
      <c r="H222" s="80">
        <v>5.6106000000000003E-2</v>
      </c>
      <c r="I222" s="81">
        <v>98.693123</v>
      </c>
    </row>
    <row r="223" spans="1:9" ht="13" x14ac:dyDescent="0.3">
      <c r="A223" s="86" t="s">
        <v>334</v>
      </c>
      <c r="B223" s="74">
        <v>5000000</v>
      </c>
      <c r="C223" s="80">
        <v>1.5900000000000001E-2</v>
      </c>
      <c r="D223" s="85">
        <v>45994</v>
      </c>
      <c r="E223" s="85">
        <v>47090</v>
      </c>
      <c r="F223" s="78">
        <v>45994</v>
      </c>
      <c r="G223" s="78">
        <v>46176</v>
      </c>
      <c r="H223" s="80">
        <v>1.5526999999999999E-2</v>
      </c>
      <c r="I223" s="81">
        <v>100.102491</v>
      </c>
    </row>
    <row r="224" spans="1:9" ht="13" x14ac:dyDescent="0.3">
      <c r="A224" s="86" t="s">
        <v>335</v>
      </c>
      <c r="B224" s="74">
        <v>5000000</v>
      </c>
      <c r="C224" s="80">
        <v>2.06E-2</v>
      </c>
      <c r="D224" s="85">
        <v>45994</v>
      </c>
      <c r="E224" s="85">
        <v>47820</v>
      </c>
      <c r="F224" s="78">
        <v>45994</v>
      </c>
      <c r="G224" s="78">
        <v>46176</v>
      </c>
      <c r="H224" s="80">
        <v>2.0226999999999998E-2</v>
      </c>
      <c r="I224" s="81">
        <v>100.169949</v>
      </c>
    </row>
    <row r="225" spans="1:10" ht="13" x14ac:dyDescent="0.3">
      <c r="A225" s="86" t="s">
        <v>336</v>
      </c>
      <c r="B225" s="74">
        <v>5000000</v>
      </c>
      <c r="C225" s="80">
        <v>5.7500000000000002E-2</v>
      </c>
      <c r="D225" s="85">
        <v>45994</v>
      </c>
      <c r="E225" s="85">
        <v>53299</v>
      </c>
      <c r="F225" s="78">
        <v>45994</v>
      </c>
      <c r="G225" s="78">
        <v>46176</v>
      </c>
      <c r="H225" s="80">
        <v>5.7027000000000001E-2</v>
      </c>
      <c r="I225" s="81">
        <v>100.54873600000001</v>
      </c>
    </row>
    <row r="226" spans="1:10" ht="13" x14ac:dyDescent="0.3">
      <c r="A226" s="86" t="s">
        <v>335</v>
      </c>
      <c r="B226" s="74">
        <v>5000000</v>
      </c>
      <c r="C226" s="80">
        <v>2.06E-2</v>
      </c>
      <c r="D226" s="85">
        <v>46008</v>
      </c>
      <c r="E226" s="85">
        <v>47820</v>
      </c>
      <c r="F226" s="78">
        <v>45994</v>
      </c>
      <c r="G226" s="78">
        <v>46176</v>
      </c>
      <c r="H226" s="80">
        <v>2.0226999999999998E-2</v>
      </c>
      <c r="I226" s="81">
        <v>100.169949</v>
      </c>
    </row>
    <row r="227" spans="1:10" ht="13" x14ac:dyDescent="0.3">
      <c r="A227" s="86" t="s">
        <v>336</v>
      </c>
      <c r="B227" s="74">
        <v>5000000</v>
      </c>
      <c r="C227" s="80">
        <v>5.7500000000000002E-2</v>
      </c>
      <c r="D227" s="85">
        <v>46008</v>
      </c>
      <c r="E227" s="85">
        <v>53299</v>
      </c>
      <c r="F227" s="78">
        <v>45994</v>
      </c>
      <c r="G227" s="78">
        <v>46176</v>
      </c>
      <c r="H227" s="80">
        <v>5.7027000000000001E-2</v>
      </c>
      <c r="I227" s="81">
        <v>100.54873600000001</v>
      </c>
    </row>
    <row r="228" spans="1:10" ht="13" x14ac:dyDescent="0.3">
      <c r="A228" s="86" t="s">
        <v>336</v>
      </c>
      <c r="B228" s="74">
        <v>100000</v>
      </c>
      <c r="C228" s="80">
        <v>5.7500000000000002E-2</v>
      </c>
      <c r="D228" s="85">
        <v>46029</v>
      </c>
      <c r="E228" s="85">
        <v>53299</v>
      </c>
      <c r="F228" s="78">
        <v>45994</v>
      </c>
      <c r="G228" s="78">
        <v>46176</v>
      </c>
      <c r="H228" s="80">
        <v>5.7027000000000001E-2</v>
      </c>
      <c r="I228" s="81">
        <v>100.54873600000001</v>
      </c>
    </row>
    <row r="229" spans="1:10" ht="13" x14ac:dyDescent="0.3">
      <c r="A229" s="86" t="s">
        <v>336</v>
      </c>
      <c r="B229" s="74">
        <v>80000000</v>
      </c>
      <c r="C229" s="80">
        <v>5.7500000000000002E-2</v>
      </c>
      <c r="D229" s="85">
        <v>46029</v>
      </c>
      <c r="E229" s="85">
        <v>53299</v>
      </c>
      <c r="F229" s="78">
        <v>45994</v>
      </c>
      <c r="G229" s="78">
        <v>46176</v>
      </c>
      <c r="H229" s="80">
        <v>5.7027000000000001E-2</v>
      </c>
      <c r="I229" s="81">
        <v>100.54873600000001</v>
      </c>
    </row>
    <row r="230" spans="1:10" ht="13" x14ac:dyDescent="0.3">
      <c r="A230" s="86" t="s">
        <v>336</v>
      </c>
      <c r="B230" s="74">
        <v>20000000</v>
      </c>
      <c r="C230" s="80">
        <v>5.7500000000000002E-2</v>
      </c>
      <c r="D230" s="85">
        <v>46029</v>
      </c>
      <c r="E230" s="85">
        <v>53299</v>
      </c>
      <c r="F230" s="78">
        <v>45994</v>
      </c>
      <c r="G230" s="78">
        <v>46176</v>
      </c>
      <c r="H230" s="80">
        <v>5.7027000000000001E-2</v>
      </c>
      <c r="I230" s="81">
        <v>100.54873600000001</v>
      </c>
    </row>
    <row r="231" spans="1:10" ht="13" x14ac:dyDescent="0.3">
      <c r="A231" s="86" t="s">
        <v>336</v>
      </c>
      <c r="B231" s="74">
        <v>4000000</v>
      </c>
      <c r="C231" s="80">
        <v>5.7500000000000002E-2</v>
      </c>
      <c r="D231" s="85">
        <v>46029</v>
      </c>
      <c r="E231" s="85">
        <v>53299</v>
      </c>
      <c r="F231" s="78">
        <v>45994</v>
      </c>
      <c r="G231" s="78">
        <v>46176</v>
      </c>
      <c r="H231" s="80">
        <v>5.7027000000000001E-2</v>
      </c>
      <c r="I231" s="81">
        <v>100.54873600000001</v>
      </c>
    </row>
    <row r="232" spans="1:10" ht="13" x14ac:dyDescent="0.3">
      <c r="A232" s="86" t="s">
        <v>336</v>
      </c>
      <c r="B232" s="74">
        <v>200000</v>
      </c>
      <c r="C232" s="80">
        <v>5.7500000000000002E-2</v>
      </c>
      <c r="D232" s="85">
        <v>46029</v>
      </c>
      <c r="E232" s="85">
        <v>53299</v>
      </c>
      <c r="F232" s="78">
        <v>45994</v>
      </c>
      <c r="G232" s="78">
        <v>46176</v>
      </c>
      <c r="H232" s="80">
        <v>5.7027000000000001E-2</v>
      </c>
      <c r="I232" s="81">
        <v>100.54873600000001</v>
      </c>
    </row>
    <row r="234" spans="1:10" x14ac:dyDescent="0.25">
      <c r="A234" s="18" t="s">
        <v>52</v>
      </c>
      <c r="B234" s="18"/>
      <c r="C234" s="18"/>
      <c r="D234" s="18"/>
      <c r="E234" s="18"/>
      <c r="F234" s="18"/>
    </row>
    <row r="235" spans="1:10" s="1" customFormat="1" x14ac:dyDescent="0.25">
      <c r="A235" s="18" t="s">
        <v>157</v>
      </c>
      <c r="B235" s="18"/>
      <c r="C235" s="18"/>
      <c r="D235" s="18"/>
      <c r="E235" s="18"/>
      <c r="F235" s="18"/>
      <c r="G235" s="18"/>
      <c r="H235" s="18"/>
      <c r="I235" s="18"/>
      <c r="J235" s="18"/>
    </row>
    <row r="236" spans="1:10" s="1" customFormat="1" x14ac:dyDescent="0.25">
      <c r="A236" s="18" t="s">
        <v>158</v>
      </c>
      <c r="B236" s="18"/>
      <c r="C236" s="18"/>
      <c r="D236" s="18"/>
      <c r="E236" s="18"/>
      <c r="F236" s="18"/>
      <c r="G236" s="18"/>
      <c r="H236" s="18"/>
      <c r="I236" s="18"/>
      <c r="J236" s="18"/>
    </row>
    <row r="237" spans="1:10" s="1" customFormat="1" x14ac:dyDescent="0.25">
      <c r="A237" s="18" t="s">
        <v>55</v>
      </c>
      <c r="B237" s="18"/>
      <c r="C237" s="18"/>
      <c r="D237" s="18"/>
      <c r="E237" s="18"/>
      <c r="F237" s="18"/>
      <c r="G237" s="18"/>
      <c r="H237" s="18"/>
      <c r="I237" s="18"/>
      <c r="J237" s="18"/>
    </row>
    <row r="238" spans="1:10" x14ac:dyDescent="0.25">
      <c r="A238" s="18" t="s">
        <v>159</v>
      </c>
      <c r="B238" s="18"/>
      <c r="C238" s="18"/>
      <c r="D238" s="18"/>
      <c r="E238" s="18"/>
      <c r="F238" s="18"/>
      <c r="I238" s="65"/>
    </row>
    <row r="239" spans="1:10" x14ac:dyDescent="0.25">
      <c r="A239" s="18" t="s">
        <v>160</v>
      </c>
      <c r="B239" s="18"/>
      <c r="C239" s="18"/>
      <c r="D239" s="18"/>
      <c r="E239" s="18"/>
      <c r="F239" s="18"/>
      <c r="I239" s="65"/>
    </row>
    <row r="240" spans="1:10" x14ac:dyDescent="0.25">
      <c r="B240" s="18"/>
      <c r="C240" s="18"/>
      <c r="D240" s="18"/>
      <c r="E240" s="18"/>
      <c r="G240" s="18"/>
      <c r="I240" s="65"/>
    </row>
    <row r="241" spans="1:10" x14ac:dyDescent="0.25">
      <c r="B241" s="18"/>
      <c r="C241" s="18"/>
      <c r="D241" s="18"/>
      <c r="E241" s="18"/>
      <c r="F241" s="18"/>
      <c r="G241" s="18"/>
      <c r="H241" s="18"/>
    </row>
    <row r="242" spans="1:10" x14ac:dyDescent="0.25">
      <c r="F242" s="7"/>
      <c r="G242" s="18"/>
      <c r="H242" s="18"/>
    </row>
    <row r="243" spans="1:10" x14ac:dyDescent="0.25">
      <c r="B243" s="18"/>
      <c r="C243" s="18"/>
      <c r="D243" s="18"/>
      <c r="E243" s="18"/>
      <c r="F243" s="18"/>
      <c r="G243" s="18"/>
    </row>
    <row r="244" spans="1:10" s="1" customFormat="1" x14ac:dyDescent="0.25">
      <c r="A244" s="18"/>
      <c r="B244" s="18"/>
      <c r="C244" s="18"/>
      <c r="D244" s="18"/>
      <c r="E244" s="18"/>
      <c r="F244" s="18"/>
      <c r="G244" s="18"/>
      <c r="H244" s="8"/>
      <c r="I244" s="18"/>
      <c r="J244" s="30"/>
    </row>
  </sheetData>
  <sheetProtection algorithmName="SHA-512" hashValue="rKiDcZrxxKNdr4N3MNgRx0O9R9zjG6vN8K/RTzT6eECMTfMbj8LwR9MwvCZqJ80fk0jLFpP9jYN5MxIY/yHOVA==" saltValue="4tjjmhSAkfKP0eZpGyzLQg==" spinCount="100000" sheet="1" objects="1" scenarios="1"/>
  <sortState xmlns:xlrd2="http://schemas.microsoft.com/office/spreadsheetml/2017/richdata2" ref="A9:I242">
    <sortCondition ref="E9:E242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20"/>
  <sheetViews>
    <sheetView workbookViewId="0">
      <pane ySplit="8" topLeftCell="A9" activePane="bottomLeft" state="frozen"/>
      <selection activeCell="F108" sqref="F108"/>
      <selection pane="bottomLeft" activeCell="P25" sqref="P25"/>
    </sheetView>
  </sheetViews>
  <sheetFormatPr defaultRowHeight="12.5" x14ac:dyDescent="0.25"/>
  <cols>
    <col min="1" max="1" width="13.1796875" bestFit="1" customWidth="1"/>
    <col min="2" max="2" width="15.26953125" bestFit="1" customWidth="1"/>
    <col min="3" max="3" width="11.26953125" customWidth="1"/>
    <col min="4" max="5" width="15.1796875" customWidth="1"/>
    <col min="6" max="6" width="14.7265625" customWidth="1"/>
    <col min="7" max="7" width="14" customWidth="1"/>
    <col min="8" max="8" width="14.453125" customWidth="1"/>
    <col min="9" max="9" width="11.26953125" customWidth="1"/>
    <col min="10" max="10" width="10.453125" style="14" bestFit="1" customWidth="1"/>
    <col min="11" max="11" width="8.453125" style="6" customWidth="1"/>
  </cols>
  <sheetData>
    <row r="1" spans="1:11" ht="13" x14ac:dyDescent="0.3">
      <c r="A1" s="4" t="s">
        <v>0</v>
      </c>
      <c r="B1" s="4"/>
      <c r="C1" s="4"/>
      <c r="D1" s="4"/>
      <c r="E1" s="4"/>
      <c r="F1" s="4"/>
      <c r="H1" s="4"/>
      <c r="I1" s="14"/>
    </row>
    <row r="2" spans="1:11" ht="13" x14ac:dyDescent="0.3">
      <c r="B2" s="4" t="s">
        <v>1</v>
      </c>
      <c r="C2" s="17">
        <f>ValueDateFDB</f>
        <v>46053</v>
      </c>
      <c r="D2" s="4"/>
      <c r="E2" s="13"/>
      <c r="F2" s="12"/>
      <c r="H2" s="14"/>
      <c r="I2" s="14"/>
      <c r="K2"/>
    </row>
    <row r="3" spans="1:11" ht="6" customHeight="1" x14ac:dyDescent="0.3">
      <c r="C3" s="18"/>
      <c r="D3" s="4"/>
      <c r="E3" s="4"/>
      <c r="F3" s="4"/>
      <c r="H3" s="4"/>
      <c r="I3" s="14"/>
    </row>
    <row r="4" spans="1:11" ht="13" x14ac:dyDescent="0.3">
      <c r="A4" s="2" t="s">
        <v>337</v>
      </c>
      <c r="C4" s="4"/>
      <c r="E4" s="4"/>
      <c r="F4" s="4"/>
      <c r="H4" s="4"/>
      <c r="I4" s="14"/>
    </row>
    <row r="5" spans="1:11" ht="5.25" customHeight="1" x14ac:dyDescent="0.25"/>
    <row r="6" spans="1:11" ht="14.5" x14ac:dyDescent="0.35">
      <c r="A6" s="39" t="s">
        <v>3</v>
      </c>
      <c r="B6" s="21" t="s">
        <v>4</v>
      </c>
      <c r="C6" s="32" t="s">
        <v>5</v>
      </c>
      <c r="D6" s="32" t="s">
        <v>6</v>
      </c>
      <c r="E6" s="21" t="s">
        <v>7</v>
      </c>
      <c r="F6" s="21" t="s">
        <v>8</v>
      </c>
      <c r="G6" s="21" t="s">
        <v>9</v>
      </c>
      <c r="H6" s="21" t="s">
        <v>10</v>
      </c>
      <c r="I6" s="22" t="s">
        <v>11</v>
      </c>
      <c r="K6" s="55"/>
    </row>
    <row r="7" spans="1:11" ht="14.5" x14ac:dyDescent="0.35">
      <c r="A7" s="38"/>
      <c r="B7" s="24" t="s">
        <v>68</v>
      </c>
      <c r="C7" s="24" t="s">
        <v>60</v>
      </c>
      <c r="D7" s="24" t="s">
        <v>14</v>
      </c>
      <c r="E7" s="24" t="s">
        <v>14</v>
      </c>
      <c r="F7" s="24" t="s">
        <v>14</v>
      </c>
      <c r="G7" s="24" t="s">
        <v>14</v>
      </c>
      <c r="H7" s="24" t="s">
        <v>7</v>
      </c>
      <c r="I7" s="25">
        <v>100</v>
      </c>
      <c r="K7" s="56"/>
    </row>
    <row r="8" spans="1:11" ht="0.75" customHeight="1" x14ac:dyDescent="0.25">
      <c r="A8" s="15"/>
      <c r="B8" s="66"/>
      <c r="C8" s="64"/>
      <c r="D8" s="67"/>
      <c r="E8" s="59"/>
      <c r="F8" s="60"/>
      <c r="G8" s="59"/>
      <c r="H8" s="59"/>
      <c r="I8" s="61"/>
      <c r="K8" s="30"/>
    </row>
    <row r="9" spans="1:11" ht="13" x14ac:dyDescent="0.3">
      <c r="A9" s="82" t="s">
        <v>338</v>
      </c>
      <c r="B9" s="74">
        <v>80000000</v>
      </c>
      <c r="C9" s="75">
        <v>6.3E-2</v>
      </c>
      <c r="D9" s="76">
        <v>43040</v>
      </c>
      <c r="E9" s="77">
        <v>47788</v>
      </c>
      <c r="F9" s="78">
        <v>45962</v>
      </c>
      <c r="G9" s="79">
        <v>46143</v>
      </c>
      <c r="H9" s="80">
        <v>2.0021000000000001E-2</v>
      </c>
      <c r="I9" s="81">
        <v>119.372733</v>
      </c>
      <c r="J9" s="35"/>
      <c r="K9" s="16"/>
    </row>
    <row r="11" spans="1:11" s="1" customFormat="1" x14ac:dyDescent="0.25">
      <c r="A11" s="18" t="s">
        <v>52</v>
      </c>
      <c r="B11" s="18"/>
      <c r="C11" s="18"/>
      <c r="D11" s="18"/>
      <c r="E11" s="18"/>
      <c r="F11" s="18"/>
      <c r="G11" s="18"/>
      <c r="H11" s="18"/>
      <c r="I11" s="18"/>
      <c r="J11" s="18"/>
      <c r="K11" s="18"/>
    </row>
    <row r="12" spans="1:11" s="1" customFormat="1" x14ac:dyDescent="0.25">
      <c r="A12" s="18" t="s">
        <v>157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</row>
    <row r="13" spans="1:11" s="1" customFormat="1" x14ac:dyDescent="0.25">
      <c r="A13" s="18" t="s">
        <v>158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</row>
    <row r="14" spans="1:11" x14ac:dyDescent="0.25">
      <c r="A14" s="18" t="s">
        <v>55</v>
      </c>
      <c r="B14" s="18"/>
      <c r="C14" s="18"/>
      <c r="D14" s="18"/>
      <c r="E14" s="18"/>
      <c r="F14" s="18"/>
      <c r="G14" s="18"/>
      <c r="I14" s="65"/>
      <c r="K14" s="30"/>
    </row>
    <row r="15" spans="1:11" x14ac:dyDescent="0.25">
      <c r="A15" s="18" t="s">
        <v>159</v>
      </c>
      <c r="B15" s="18"/>
      <c r="C15" s="18"/>
      <c r="D15" s="18"/>
      <c r="E15" s="18"/>
      <c r="F15" s="18"/>
      <c r="G15" s="18"/>
      <c r="I15" s="65"/>
      <c r="K15" s="30"/>
    </row>
    <row r="16" spans="1:11" x14ac:dyDescent="0.25">
      <c r="A16" s="18" t="s">
        <v>160</v>
      </c>
      <c r="B16" s="18"/>
      <c r="C16" s="18"/>
      <c r="D16" s="18"/>
      <c r="E16" s="18"/>
      <c r="F16" s="18"/>
      <c r="G16" s="18"/>
      <c r="I16" s="65"/>
      <c r="K16" s="30"/>
    </row>
    <row r="17" spans="2:12" x14ac:dyDescent="0.25">
      <c r="B17" s="18"/>
      <c r="C17" s="18"/>
      <c r="D17" s="18"/>
      <c r="E17" s="18"/>
      <c r="F17" s="18"/>
      <c r="G17" s="18"/>
      <c r="H17" s="18"/>
      <c r="J17" s="65"/>
      <c r="K17" s="30"/>
    </row>
    <row r="18" spans="2:12" x14ac:dyDescent="0.25">
      <c r="F18" s="7"/>
      <c r="G18" s="18"/>
      <c r="H18" s="18"/>
      <c r="J18" s="8"/>
      <c r="K18" s="30"/>
    </row>
    <row r="19" spans="2:12" x14ac:dyDescent="0.25">
      <c r="B19" s="18"/>
      <c r="C19" s="18"/>
      <c r="D19" s="18"/>
      <c r="E19" s="18"/>
      <c r="F19" s="18"/>
      <c r="G19" s="18"/>
    </row>
    <row r="20" spans="2:12" s="1" customFormat="1" x14ac:dyDescent="0.25">
      <c r="B20" s="18"/>
      <c r="C20" s="18"/>
      <c r="D20" s="18"/>
      <c r="E20" s="18"/>
      <c r="F20" s="18"/>
      <c r="G20" s="18"/>
      <c r="H20" s="8"/>
      <c r="I20" s="18"/>
      <c r="J20" s="30"/>
      <c r="K20" s="30"/>
      <c r="L20" s="30"/>
    </row>
  </sheetData>
  <sheetProtection algorithmName="SHA-512" hashValue="fRoYG7JPUiU8kCCtYXR7L+wYNw6TRMQ7QXqrofRPkkEQlPy4Pw0kDZPmp+U4KbTckI37Di/1q1+hPX8cqtpbQA==" saltValue="MF1C75a1f6I5q6yNpjWkyw==" spinCount="100000" sheet="1" objects="1" scenarios="1"/>
  <sortState xmlns:xlrd2="http://schemas.microsoft.com/office/spreadsheetml/2017/richdata2" ref="B9:J10">
    <sortCondition ref="E9:E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45"/>
  <sheetViews>
    <sheetView zoomScaleNormal="100" workbookViewId="0">
      <pane ySplit="8" topLeftCell="A9" activePane="bottomLeft" state="frozen"/>
      <selection pane="bottomLeft" activeCell="L30" sqref="L30"/>
    </sheetView>
  </sheetViews>
  <sheetFormatPr defaultRowHeight="12.5" x14ac:dyDescent="0.25"/>
  <cols>
    <col min="1" max="1" width="13.54296875" bestFit="1" customWidth="1"/>
    <col min="2" max="2" width="13.1796875" customWidth="1"/>
    <col min="3" max="3" width="13.1796875" bestFit="1" customWidth="1"/>
    <col min="4" max="4" width="13.26953125" customWidth="1"/>
    <col min="5" max="5" width="15.26953125" bestFit="1" customWidth="1"/>
    <col min="6" max="6" width="15.453125" bestFit="1" customWidth="1"/>
    <col min="7" max="7" width="12.7265625" bestFit="1" customWidth="1"/>
    <col min="8" max="8" width="13.1796875" bestFit="1" customWidth="1"/>
  </cols>
  <sheetData>
    <row r="1" spans="1:8" ht="13" x14ac:dyDescent="0.3">
      <c r="A1" s="4" t="s">
        <v>0</v>
      </c>
      <c r="B1" s="4"/>
      <c r="C1" s="4"/>
      <c r="D1" s="4"/>
      <c r="E1" s="4"/>
      <c r="F1" s="4"/>
    </row>
    <row r="2" spans="1:8" x14ac:dyDescent="0.25">
      <c r="A2" s="13"/>
      <c r="B2" s="12"/>
      <c r="D2" s="46" t="s">
        <v>1</v>
      </c>
      <c r="E2" s="47">
        <f>FIB!ValueDate</f>
        <v>46053</v>
      </c>
    </row>
    <row r="3" spans="1:8" ht="13" x14ac:dyDescent="0.3">
      <c r="B3" s="18"/>
      <c r="C3" s="18"/>
      <c r="D3" s="18"/>
      <c r="E3" s="4"/>
      <c r="F3" s="4"/>
      <c r="G3" s="4"/>
      <c r="H3" s="3"/>
    </row>
    <row r="4" spans="1:8" ht="13" x14ac:dyDescent="0.3">
      <c r="A4" s="2" t="s">
        <v>339</v>
      </c>
      <c r="B4" s="2"/>
      <c r="C4" s="2"/>
      <c r="F4" s="4"/>
      <c r="G4" s="4"/>
    </row>
    <row r="6" spans="1:8" ht="13" x14ac:dyDescent="0.3">
      <c r="A6" s="19" t="s">
        <v>3</v>
      </c>
      <c r="B6" s="19" t="s">
        <v>4</v>
      </c>
      <c r="C6" s="33" t="s">
        <v>6</v>
      </c>
      <c r="D6" s="106" t="s">
        <v>340</v>
      </c>
      <c r="E6" s="20" t="s">
        <v>7</v>
      </c>
      <c r="F6" s="21" t="s">
        <v>10</v>
      </c>
      <c r="G6" s="22" t="s">
        <v>11</v>
      </c>
    </row>
    <row r="7" spans="1:8" ht="13" x14ac:dyDescent="0.3">
      <c r="A7" s="26"/>
      <c r="B7" s="26" t="s">
        <v>68</v>
      </c>
      <c r="C7" s="34" t="s">
        <v>66</v>
      </c>
      <c r="D7" s="107"/>
      <c r="E7" s="23" t="s">
        <v>14</v>
      </c>
      <c r="F7" s="24" t="s">
        <v>7</v>
      </c>
      <c r="G7" s="25">
        <v>100</v>
      </c>
    </row>
    <row r="8" spans="1:8" ht="2.25" customHeight="1" x14ac:dyDescent="0.25">
      <c r="A8" s="44"/>
      <c r="B8" s="66"/>
      <c r="C8" s="68"/>
      <c r="D8" s="31"/>
      <c r="E8" s="60"/>
      <c r="F8" s="59"/>
      <c r="G8" s="61"/>
    </row>
    <row r="9" spans="1:8" ht="2.25" customHeight="1" x14ac:dyDescent="0.25">
      <c r="A9" s="44"/>
      <c r="B9" s="66"/>
      <c r="C9" s="68"/>
      <c r="D9" s="31"/>
      <c r="E9" s="60"/>
      <c r="F9" s="59"/>
      <c r="G9" s="61"/>
    </row>
    <row r="10" spans="1:8" s="18" customFormat="1" ht="13" x14ac:dyDescent="0.3">
      <c r="A10" s="86" t="s">
        <v>341</v>
      </c>
      <c r="B10" s="74">
        <v>14000000</v>
      </c>
      <c r="C10" s="80">
        <v>1.14E-2</v>
      </c>
      <c r="D10" s="84">
        <v>45700</v>
      </c>
      <c r="E10" s="84">
        <v>46064</v>
      </c>
      <c r="F10" s="80">
        <v>3.6499999999999998E-4</v>
      </c>
      <c r="G10" s="81">
        <v>99.998900000000006</v>
      </c>
      <c r="H10" s="54"/>
    </row>
    <row r="11" spans="1:8" s="18" customFormat="1" ht="13" x14ac:dyDescent="0.3">
      <c r="A11" s="86" t="s">
        <v>341</v>
      </c>
      <c r="B11" s="74">
        <v>10000000</v>
      </c>
      <c r="C11" s="80">
        <v>4.4999999999999997E-3</v>
      </c>
      <c r="D11" s="85">
        <v>45875</v>
      </c>
      <c r="E11" s="85">
        <v>46064</v>
      </c>
      <c r="F11" s="80">
        <v>3.6499999999999998E-4</v>
      </c>
      <c r="G11" s="81">
        <v>99.998900000000006</v>
      </c>
      <c r="H11" s="54"/>
    </row>
    <row r="12" spans="1:8" s="18" customFormat="1" ht="13" x14ac:dyDescent="0.3">
      <c r="A12" s="86" t="s">
        <v>341</v>
      </c>
      <c r="B12" s="74">
        <v>5000000</v>
      </c>
      <c r="C12" s="80">
        <v>2E-3</v>
      </c>
      <c r="D12" s="85">
        <v>45980</v>
      </c>
      <c r="E12" s="85">
        <v>46064</v>
      </c>
      <c r="F12" s="80">
        <v>3.6499999999999998E-4</v>
      </c>
      <c r="G12" s="81">
        <v>99.998900000000006</v>
      </c>
      <c r="H12" s="54"/>
    </row>
    <row r="13" spans="1:8" s="18" customFormat="1" ht="13" x14ac:dyDescent="0.3">
      <c r="A13" s="86" t="s">
        <v>341</v>
      </c>
      <c r="B13" s="74">
        <v>5000000</v>
      </c>
      <c r="C13" s="80">
        <v>2E-3</v>
      </c>
      <c r="D13" s="84">
        <v>45980</v>
      </c>
      <c r="E13" s="84">
        <v>46064</v>
      </c>
      <c r="F13" s="80">
        <v>3.6499999999999998E-4</v>
      </c>
      <c r="G13" s="81">
        <v>99.998900000000006</v>
      </c>
      <c r="H13" s="54"/>
    </row>
    <row r="14" spans="1:8" s="18" customFormat="1" ht="13" x14ac:dyDescent="0.3">
      <c r="A14" s="86" t="s">
        <v>342</v>
      </c>
      <c r="B14" s="74">
        <v>20000000</v>
      </c>
      <c r="C14" s="80">
        <v>4.4999999999999997E-3</v>
      </c>
      <c r="D14" s="84">
        <v>45903</v>
      </c>
      <c r="E14" s="84">
        <v>46084</v>
      </c>
      <c r="F14" s="80">
        <v>1.01E-3</v>
      </c>
      <c r="G14" s="81">
        <v>99.991422999999998</v>
      </c>
      <c r="H14" s="54"/>
    </row>
    <row r="15" spans="1:8" s="18" customFormat="1" ht="13" x14ac:dyDescent="0.3">
      <c r="A15" s="86" t="s">
        <v>342</v>
      </c>
      <c r="B15" s="74">
        <v>5000000</v>
      </c>
      <c r="C15" s="80">
        <v>2E-3</v>
      </c>
      <c r="D15" s="84">
        <v>45994</v>
      </c>
      <c r="E15" s="84">
        <v>46084</v>
      </c>
      <c r="F15" s="80">
        <v>1.01E-3</v>
      </c>
      <c r="G15" s="81">
        <v>99.991422999999998</v>
      </c>
      <c r="H15" s="54"/>
    </row>
    <row r="16" spans="1:8" s="18" customFormat="1" ht="13" x14ac:dyDescent="0.3">
      <c r="A16" s="86" t="s">
        <v>342</v>
      </c>
      <c r="B16" s="74">
        <v>5000000</v>
      </c>
      <c r="C16" s="80">
        <v>2E-3</v>
      </c>
      <c r="D16" s="85">
        <v>45994</v>
      </c>
      <c r="E16" s="85">
        <v>46084</v>
      </c>
      <c r="F16" s="80">
        <v>1.01E-3</v>
      </c>
      <c r="G16" s="81">
        <v>99.991422999999998</v>
      </c>
      <c r="H16" s="54"/>
    </row>
    <row r="17" spans="1:8" s="18" customFormat="1" ht="13" x14ac:dyDescent="0.3">
      <c r="A17" s="86" t="s">
        <v>343</v>
      </c>
      <c r="B17" s="74">
        <v>5000000</v>
      </c>
      <c r="C17" s="80">
        <v>2E-3</v>
      </c>
      <c r="D17" s="85">
        <v>46043</v>
      </c>
      <c r="E17" s="85">
        <v>46134</v>
      </c>
      <c r="F17" s="80">
        <v>1.8240000000000001E-3</v>
      </c>
      <c r="G17" s="81">
        <v>99.959539000000007</v>
      </c>
      <c r="H17" s="54"/>
    </row>
    <row r="18" spans="1:8" s="18" customFormat="1" ht="13" x14ac:dyDescent="0.3">
      <c r="A18" s="86" t="s">
        <v>343</v>
      </c>
      <c r="B18" s="74">
        <v>10000000</v>
      </c>
      <c r="C18" s="80">
        <v>4.4999999999999997E-3</v>
      </c>
      <c r="D18" s="85">
        <v>45952</v>
      </c>
      <c r="E18" s="85">
        <v>46133</v>
      </c>
      <c r="F18" s="80">
        <v>1.804E-3</v>
      </c>
      <c r="G18" s="81">
        <v>99.960476</v>
      </c>
      <c r="H18" s="54"/>
    </row>
    <row r="19" spans="1:8" s="18" customFormat="1" ht="13" x14ac:dyDescent="0.3">
      <c r="A19" s="86" t="s">
        <v>343</v>
      </c>
      <c r="B19" s="74">
        <v>10000000</v>
      </c>
      <c r="C19" s="80">
        <v>1.14E-2</v>
      </c>
      <c r="D19" s="85">
        <v>45770</v>
      </c>
      <c r="E19" s="85">
        <v>46134</v>
      </c>
      <c r="F19" s="80">
        <v>1.8240000000000001E-3</v>
      </c>
      <c r="G19" s="81">
        <v>99.959539000000007</v>
      </c>
      <c r="H19" s="54"/>
    </row>
    <row r="20" spans="1:8" s="18" customFormat="1" ht="13" x14ac:dyDescent="0.3">
      <c r="A20" s="86" t="s">
        <v>344</v>
      </c>
      <c r="B20" s="74">
        <v>30000000</v>
      </c>
      <c r="C20" s="80">
        <v>1.14E-2</v>
      </c>
      <c r="D20" s="85">
        <v>45784</v>
      </c>
      <c r="E20" s="85">
        <v>46148</v>
      </c>
      <c r="F20" s="80">
        <v>2.1389999999999998E-3</v>
      </c>
      <c r="G20" s="81">
        <v>99.944357999999994</v>
      </c>
      <c r="H20" s="54"/>
    </row>
    <row r="21" spans="1:8" s="18" customFormat="1" ht="13" x14ac:dyDescent="0.3">
      <c r="A21" s="86" t="s">
        <v>344</v>
      </c>
      <c r="B21" s="74">
        <v>15000000</v>
      </c>
      <c r="C21" s="80">
        <v>1.1900000000000001E-2</v>
      </c>
      <c r="D21" s="85">
        <v>45791</v>
      </c>
      <c r="E21" s="85">
        <v>46148</v>
      </c>
      <c r="F21" s="80">
        <v>2.1389999999999998E-3</v>
      </c>
      <c r="G21" s="81">
        <v>99.944357999999994</v>
      </c>
      <c r="H21" s="54"/>
    </row>
    <row r="22" spans="1:8" s="18" customFormat="1" ht="13" x14ac:dyDescent="0.3">
      <c r="A22" s="86" t="s">
        <v>344</v>
      </c>
      <c r="B22" s="74">
        <v>10000000</v>
      </c>
      <c r="C22" s="80">
        <v>4.4999999999999997E-3</v>
      </c>
      <c r="D22" s="85">
        <v>45980</v>
      </c>
      <c r="E22" s="85">
        <v>46148</v>
      </c>
      <c r="F22" s="80">
        <v>2.1389999999999998E-3</v>
      </c>
      <c r="G22" s="81">
        <v>99.944357999999994</v>
      </c>
      <c r="H22" s="54"/>
    </row>
    <row r="23" spans="1:8" s="18" customFormat="1" ht="13" x14ac:dyDescent="0.3">
      <c r="A23" s="86" t="s">
        <v>344</v>
      </c>
      <c r="B23" s="74">
        <v>5000000</v>
      </c>
      <c r="C23" s="80">
        <v>4.4999999999999997E-3</v>
      </c>
      <c r="D23" s="85">
        <v>45994</v>
      </c>
      <c r="E23" s="85">
        <v>46148</v>
      </c>
      <c r="F23" s="80">
        <v>2.1389999999999998E-3</v>
      </c>
      <c r="G23" s="81">
        <v>99.944357999999994</v>
      </c>
      <c r="H23" s="54"/>
    </row>
    <row r="24" spans="1:8" s="18" customFormat="1" ht="13" x14ac:dyDescent="0.3">
      <c r="A24" s="86" t="s">
        <v>344</v>
      </c>
      <c r="B24" s="74">
        <v>5000000</v>
      </c>
      <c r="C24" s="80">
        <v>4.4999999999999997E-3</v>
      </c>
      <c r="D24" s="85">
        <v>45994</v>
      </c>
      <c r="E24" s="85">
        <v>46148</v>
      </c>
      <c r="F24" s="80">
        <v>2.1389999999999998E-3</v>
      </c>
      <c r="G24" s="81">
        <v>99.944357999999994</v>
      </c>
      <c r="H24" s="54"/>
    </row>
    <row r="25" spans="1:8" s="18" customFormat="1" ht="13" x14ac:dyDescent="0.3">
      <c r="A25" s="86" t="s">
        <v>345</v>
      </c>
      <c r="B25" s="74">
        <v>30000000</v>
      </c>
      <c r="C25" s="80">
        <v>1.15E-2</v>
      </c>
      <c r="D25" s="85">
        <v>45875</v>
      </c>
      <c r="E25" s="85">
        <v>46239</v>
      </c>
      <c r="F25" s="80">
        <v>4.7229999999999998E-3</v>
      </c>
      <c r="G25" s="81">
        <v>99.759899000000004</v>
      </c>
      <c r="H25" s="54"/>
    </row>
    <row r="26" spans="1:8" s="18" customFormat="1" ht="13" x14ac:dyDescent="0.3">
      <c r="A26" s="86" t="s">
        <v>346</v>
      </c>
      <c r="B26" s="74">
        <v>20000000</v>
      </c>
      <c r="C26" s="80">
        <v>1.1299999999999999E-2</v>
      </c>
      <c r="D26" s="85">
        <v>45903</v>
      </c>
      <c r="E26" s="85">
        <v>46267</v>
      </c>
      <c r="F26" s="80">
        <v>5.7660000000000003E-3</v>
      </c>
      <c r="G26" s="81">
        <v>99.663077999999999</v>
      </c>
      <c r="H26" s="54"/>
    </row>
    <row r="27" spans="1:8" s="18" customFormat="1" ht="13" x14ac:dyDescent="0.3">
      <c r="A27" s="86" t="s">
        <v>346</v>
      </c>
      <c r="B27" s="74">
        <v>20000000</v>
      </c>
      <c r="C27" s="80">
        <v>1.1299999999999999E-2</v>
      </c>
      <c r="D27" s="85">
        <v>45938</v>
      </c>
      <c r="E27" s="85">
        <v>46267</v>
      </c>
      <c r="F27" s="80">
        <v>5.7660000000000003E-3</v>
      </c>
      <c r="G27" s="81">
        <v>99.663077999999999</v>
      </c>
      <c r="H27" s="54"/>
    </row>
    <row r="28" spans="1:8" s="18" customFormat="1" ht="13" x14ac:dyDescent="0.3">
      <c r="A28" s="86" t="s">
        <v>347</v>
      </c>
      <c r="B28" s="74">
        <v>30000000</v>
      </c>
      <c r="C28" s="80">
        <v>1.1299999999999999E-2</v>
      </c>
      <c r="D28" s="85">
        <v>45952</v>
      </c>
      <c r="E28" s="85">
        <v>46316</v>
      </c>
      <c r="F28" s="80">
        <v>7.5890000000000003E-3</v>
      </c>
      <c r="G28" s="81">
        <v>99.456149999999994</v>
      </c>
      <c r="H28" s="54"/>
    </row>
    <row r="29" spans="1:8" s="18" customFormat="1" ht="13" x14ac:dyDescent="0.3">
      <c r="A29" s="86" t="s">
        <v>347</v>
      </c>
      <c r="B29" s="74">
        <v>20000000</v>
      </c>
      <c r="C29" s="80">
        <v>1.12E-2</v>
      </c>
      <c r="D29" s="85">
        <v>45980</v>
      </c>
      <c r="E29" s="85">
        <v>46316</v>
      </c>
      <c r="F29" s="80">
        <v>7.5890000000000003E-3</v>
      </c>
      <c r="G29" s="81">
        <v>99.456149999999994</v>
      </c>
      <c r="H29" s="54"/>
    </row>
    <row r="30" spans="1:8" s="18" customFormat="1" ht="13" x14ac:dyDescent="0.3">
      <c r="A30" s="86" t="s">
        <v>348</v>
      </c>
      <c r="B30" s="74">
        <v>5000000</v>
      </c>
      <c r="C30" s="80">
        <v>1.12E-2</v>
      </c>
      <c r="D30" s="85">
        <v>45994</v>
      </c>
      <c r="E30" s="85">
        <v>46358</v>
      </c>
      <c r="F30" s="80">
        <v>9.1529999999999997E-3</v>
      </c>
      <c r="G30" s="81">
        <v>99.240966</v>
      </c>
      <c r="H30" s="54"/>
    </row>
    <row r="31" spans="1:8" s="18" customFormat="1" ht="13" x14ac:dyDescent="0.3">
      <c r="A31" s="86" t="s">
        <v>348</v>
      </c>
      <c r="B31" s="74">
        <v>20000000</v>
      </c>
      <c r="C31" s="80">
        <v>1.12E-2</v>
      </c>
      <c r="D31" s="85">
        <v>45994</v>
      </c>
      <c r="E31" s="85">
        <v>46358</v>
      </c>
      <c r="F31" s="80">
        <v>9.1529999999999997E-3</v>
      </c>
      <c r="G31" s="81">
        <v>99.240966</v>
      </c>
      <c r="H31" s="54"/>
    </row>
    <row r="32" spans="1:8" s="18" customFormat="1" ht="13" x14ac:dyDescent="0.3">
      <c r="A32" s="86" t="s">
        <v>349</v>
      </c>
      <c r="B32" s="74">
        <v>5000000</v>
      </c>
      <c r="C32" s="80">
        <v>1.12E-2</v>
      </c>
      <c r="D32" s="85">
        <v>46043</v>
      </c>
      <c r="E32" s="85">
        <v>46407</v>
      </c>
      <c r="F32" s="80">
        <v>1.0848999999999999E-2</v>
      </c>
      <c r="G32" s="81">
        <v>98.958752000000004</v>
      </c>
      <c r="H32" s="54"/>
    </row>
    <row r="33" spans="1:8" x14ac:dyDescent="0.25">
      <c r="A33" s="18"/>
      <c r="B33" s="50"/>
      <c r="C33" s="51"/>
      <c r="D33" s="52"/>
      <c r="E33" s="52"/>
      <c r="F33" s="51"/>
      <c r="G33" s="53"/>
      <c r="H33" s="49"/>
    </row>
    <row r="34" spans="1:8" x14ac:dyDescent="0.25">
      <c r="A34" s="18" t="s">
        <v>350</v>
      </c>
      <c r="B34" s="18"/>
      <c r="C34" s="18"/>
      <c r="D34" s="18"/>
      <c r="E34" s="18"/>
      <c r="F34" s="18"/>
      <c r="G34" s="18"/>
    </row>
    <row r="35" spans="1:8" x14ac:dyDescent="0.25">
      <c r="A35" s="18" t="s">
        <v>157</v>
      </c>
      <c r="B35" s="18"/>
      <c r="C35" s="18"/>
      <c r="D35" s="18"/>
      <c r="E35" s="18"/>
      <c r="F35" s="18"/>
      <c r="G35" s="18"/>
    </row>
    <row r="36" spans="1:8" x14ac:dyDescent="0.25">
      <c r="A36" s="18" t="s">
        <v>158</v>
      </c>
      <c r="B36" s="18"/>
      <c r="C36" s="18"/>
      <c r="D36" s="18"/>
      <c r="E36" s="18"/>
      <c r="F36" s="18"/>
      <c r="G36" s="18"/>
    </row>
    <row r="37" spans="1:8" x14ac:dyDescent="0.25">
      <c r="A37" s="18" t="s">
        <v>55</v>
      </c>
      <c r="B37" s="18"/>
      <c r="C37" s="18"/>
      <c r="D37" s="18"/>
      <c r="E37" s="18"/>
      <c r="F37" s="18"/>
      <c r="G37" s="18"/>
    </row>
    <row r="38" spans="1:8" x14ac:dyDescent="0.25">
      <c r="A38" s="18" t="s">
        <v>159</v>
      </c>
      <c r="B38" s="18"/>
      <c r="C38" s="18"/>
      <c r="D38" s="18"/>
      <c r="E38" s="18"/>
      <c r="F38" s="18"/>
      <c r="G38" s="18"/>
    </row>
    <row r="39" spans="1:8" x14ac:dyDescent="0.25">
      <c r="A39" s="18" t="s">
        <v>160</v>
      </c>
      <c r="B39" s="18"/>
      <c r="C39" s="18"/>
      <c r="D39" s="18"/>
      <c r="E39" s="18"/>
      <c r="F39" s="18"/>
      <c r="G39" s="18"/>
    </row>
    <row r="40" spans="1:8" x14ac:dyDescent="0.25">
      <c r="A40" s="18"/>
      <c r="B40" s="18"/>
      <c r="C40" s="18"/>
      <c r="D40" s="18"/>
      <c r="E40" s="18"/>
      <c r="F40" s="18"/>
      <c r="G40" s="18"/>
      <c r="H40" s="45"/>
    </row>
    <row r="45" spans="1:8" x14ac:dyDescent="0.25">
      <c r="B45" s="18"/>
    </row>
  </sheetData>
  <sheetProtection algorithmName="SHA-512" hashValue="PiuGoi3wMUwmJcrBUL05E6tuVuwZ2YD/mk12XFdpX0Ip0uQNxzYMzGVVrEUuRphyH4/8XQmSDKtozLqWfLGM9A==" saltValue="viw3uiLkgwEhm8WrTSZqTA==" spinCount="100000" sheet="1" objects="1" scenarios="1"/>
  <sortState xmlns:xlrd2="http://schemas.microsoft.com/office/spreadsheetml/2017/richdata2" ref="A10:H32">
    <sortCondition ref="E10:E32"/>
    <sortCondition ref="A10:A32"/>
  </sortState>
  <mergeCells count="1">
    <mergeCell ref="D6:D7"/>
  </mergeCells>
  <pageMargins left="0.7" right="0.7" top="0.75" bottom="0.75" header="0.3" footer="0.3"/>
  <pageSetup paperSize="9" orientation="portrait" r:id="rId1"/>
  <headerFooter>
    <oddFooter>&amp;C_x000D_&amp;1#&amp;"Calibri"&amp;10&amp;KFF0000 Internal Use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21"/>
  <sheetViews>
    <sheetView workbookViewId="0">
      <pane ySplit="8" topLeftCell="A9" activePane="bottomLeft" state="frozen"/>
      <selection activeCell="F108" sqref="F108"/>
      <selection pane="bottomLeft" activeCell="M34" sqref="M34"/>
    </sheetView>
  </sheetViews>
  <sheetFormatPr defaultRowHeight="12.5" x14ac:dyDescent="0.25"/>
  <cols>
    <col min="1" max="1" width="12.7265625" bestFit="1" customWidth="1"/>
    <col min="2" max="2" width="15.26953125" bestFit="1" customWidth="1"/>
    <col min="3" max="3" width="13.54296875" customWidth="1"/>
    <col min="4" max="4" width="11.54296875" bestFit="1" customWidth="1"/>
    <col min="5" max="5" width="11.54296875" customWidth="1"/>
    <col min="6" max="6" width="14.7265625" customWidth="1"/>
    <col min="7" max="7" width="14" customWidth="1"/>
    <col min="8" max="8" width="14.453125" customWidth="1"/>
    <col min="9" max="9" width="11.26953125" customWidth="1"/>
    <col min="10" max="10" width="10.453125" style="14" bestFit="1" customWidth="1"/>
  </cols>
  <sheetData>
    <row r="1" spans="1:10" ht="13" x14ac:dyDescent="0.3">
      <c r="A1" s="4" t="s">
        <v>0</v>
      </c>
      <c r="B1" s="4"/>
      <c r="C1" s="4"/>
      <c r="D1" s="4"/>
      <c r="E1" s="4"/>
      <c r="F1" s="4"/>
      <c r="H1" s="4"/>
      <c r="I1" s="14"/>
    </row>
    <row r="2" spans="1:10" ht="13" x14ac:dyDescent="0.3">
      <c r="B2" s="4" t="s">
        <v>1</v>
      </c>
      <c r="C2" s="17">
        <f>ValueDateHA</f>
        <v>46053</v>
      </c>
      <c r="D2" s="4"/>
      <c r="E2" s="13"/>
      <c r="F2" s="12"/>
      <c r="H2" s="14"/>
      <c r="I2" s="14"/>
    </row>
    <row r="3" spans="1:10" ht="6" customHeight="1" x14ac:dyDescent="0.3">
      <c r="C3" s="18"/>
      <c r="D3" s="4"/>
      <c r="E3" s="4"/>
      <c r="F3" s="4"/>
      <c r="H3" s="4"/>
      <c r="I3" s="14"/>
    </row>
    <row r="4" spans="1:10" ht="13" x14ac:dyDescent="0.3">
      <c r="A4" s="2" t="s">
        <v>351</v>
      </c>
      <c r="C4" s="4"/>
      <c r="E4" s="4"/>
      <c r="F4" s="4"/>
      <c r="H4" s="4"/>
      <c r="I4" s="14"/>
    </row>
    <row r="5" spans="1:10" ht="5.25" customHeight="1" x14ac:dyDescent="0.25"/>
    <row r="6" spans="1:10" ht="14.5" x14ac:dyDescent="0.35">
      <c r="A6" s="39" t="s">
        <v>3</v>
      </c>
      <c r="B6" s="21" t="s">
        <v>4</v>
      </c>
      <c r="C6" s="32" t="s">
        <v>5</v>
      </c>
      <c r="D6" s="32" t="s">
        <v>6</v>
      </c>
      <c r="E6" s="21" t="s">
        <v>7</v>
      </c>
      <c r="F6" s="21" t="s">
        <v>8</v>
      </c>
      <c r="G6" s="21" t="s">
        <v>9</v>
      </c>
      <c r="H6" s="21" t="s">
        <v>10</v>
      </c>
      <c r="I6" s="22" t="s">
        <v>11</v>
      </c>
    </row>
    <row r="7" spans="1:10" ht="14.5" x14ac:dyDescent="0.35">
      <c r="A7" s="38"/>
      <c r="B7" s="24" t="s">
        <v>68</v>
      </c>
      <c r="C7" s="24" t="s">
        <v>60</v>
      </c>
      <c r="D7" s="24" t="s">
        <v>14</v>
      </c>
      <c r="E7" s="24" t="s">
        <v>14</v>
      </c>
      <c r="F7" s="24" t="s">
        <v>14</v>
      </c>
      <c r="G7" s="24" t="s">
        <v>14</v>
      </c>
      <c r="H7" s="24" t="s">
        <v>7</v>
      </c>
      <c r="I7" s="25">
        <v>100</v>
      </c>
    </row>
    <row r="8" spans="1:10" ht="0.75" customHeight="1" x14ac:dyDescent="0.25">
      <c r="A8" s="43"/>
      <c r="B8" s="66"/>
      <c r="C8" s="64"/>
      <c r="D8" s="67"/>
      <c r="E8" s="59"/>
      <c r="F8" s="60"/>
      <c r="G8" s="59"/>
      <c r="H8" s="59"/>
      <c r="I8" s="61"/>
    </row>
    <row r="9" spans="1:10" ht="13" x14ac:dyDescent="0.3">
      <c r="A9" s="73" t="s">
        <v>352</v>
      </c>
      <c r="B9" s="74">
        <v>25000000</v>
      </c>
      <c r="C9" s="75">
        <v>6.25E-2</v>
      </c>
      <c r="D9" s="76">
        <v>43936</v>
      </c>
      <c r="E9" s="77">
        <v>49414</v>
      </c>
      <c r="F9" s="78">
        <v>45945</v>
      </c>
      <c r="G9" s="79">
        <v>46127</v>
      </c>
      <c r="H9" s="80">
        <v>3.6086E-2</v>
      </c>
      <c r="I9" s="81">
        <v>120.522526</v>
      </c>
      <c r="J9" s="35"/>
    </row>
    <row r="10" spans="1:10" ht="13" x14ac:dyDescent="0.3">
      <c r="A10" s="73" t="s">
        <v>353</v>
      </c>
      <c r="B10" s="74">
        <v>65000000</v>
      </c>
      <c r="C10" s="75">
        <v>6.7500000000000004E-2</v>
      </c>
      <c r="D10" s="76">
        <v>43936</v>
      </c>
      <c r="E10" s="77">
        <v>51241</v>
      </c>
      <c r="F10" s="78">
        <v>45945</v>
      </c>
      <c r="G10" s="79">
        <v>46127</v>
      </c>
      <c r="H10" s="80">
        <v>4.1106999999999998E-2</v>
      </c>
      <c r="I10" s="81">
        <v>128.17442199999999</v>
      </c>
      <c r="J10" s="35"/>
    </row>
    <row r="12" spans="1:10" s="1" customFormat="1" x14ac:dyDescent="0.25">
      <c r="A12" s="18" t="s">
        <v>52</v>
      </c>
      <c r="B12" s="18"/>
      <c r="C12" s="18"/>
      <c r="D12" s="18"/>
      <c r="E12" s="18"/>
      <c r="F12" s="18"/>
      <c r="G12" s="18"/>
      <c r="H12" s="18"/>
      <c r="I12" s="18"/>
      <c r="J12" s="18"/>
    </row>
    <row r="13" spans="1:10" s="1" customFormat="1" x14ac:dyDescent="0.25">
      <c r="A13" s="18" t="s">
        <v>157</v>
      </c>
      <c r="B13" s="18"/>
      <c r="C13" s="18"/>
      <c r="D13" s="18"/>
      <c r="E13" s="18"/>
      <c r="F13" s="18"/>
      <c r="G13" s="18"/>
      <c r="H13" s="18"/>
      <c r="I13" s="18"/>
      <c r="J13" s="18"/>
    </row>
    <row r="14" spans="1:10" s="1" customFormat="1" x14ac:dyDescent="0.25">
      <c r="A14" s="18" t="s">
        <v>158</v>
      </c>
      <c r="B14" s="18"/>
      <c r="C14" s="18"/>
      <c r="D14" s="18"/>
      <c r="E14" s="18"/>
      <c r="F14" s="18"/>
      <c r="G14" s="18"/>
      <c r="H14" s="18"/>
      <c r="I14" s="18"/>
      <c r="J14" s="18"/>
    </row>
    <row r="15" spans="1:10" x14ac:dyDescent="0.25">
      <c r="A15" s="18" t="s">
        <v>55</v>
      </c>
      <c r="B15" s="18"/>
      <c r="C15" s="18"/>
      <c r="D15" s="18"/>
      <c r="E15" s="18"/>
      <c r="F15" s="18"/>
      <c r="I15" s="65"/>
    </row>
    <row r="16" spans="1:10" x14ac:dyDescent="0.25">
      <c r="A16" s="18" t="s">
        <v>159</v>
      </c>
      <c r="B16" s="18"/>
      <c r="C16" s="18"/>
      <c r="D16" s="18"/>
      <c r="E16" s="18"/>
      <c r="F16" s="18"/>
      <c r="I16" s="65"/>
    </row>
    <row r="17" spans="1:11" x14ac:dyDescent="0.25">
      <c r="A17" s="18" t="s">
        <v>160</v>
      </c>
      <c r="B17" s="18"/>
      <c r="C17" s="18"/>
      <c r="D17" s="18"/>
      <c r="E17" s="18"/>
      <c r="F17" s="18"/>
      <c r="I17" s="65"/>
    </row>
    <row r="18" spans="1:11" x14ac:dyDescent="0.25">
      <c r="B18" s="18"/>
      <c r="C18" s="18"/>
      <c r="D18" s="18"/>
      <c r="E18" s="18"/>
      <c r="F18" s="18"/>
      <c r="G18" s="18"/>
      <c r="H18" s="18"/>
      <c r="J18" s="65"/>
    </row>
    <row r="19" spans="1:11" x14ac:dyDescent="0.25">
      <c r="F19" s="7"/>
      <c r="G19" s="18"/>
      <c r="H19" s="18"/>
      <c r="J19" s="8"/>
    </row>
    <row r="20" spans="1:11" x14ac:dyDescent="0.25">
      <c r="B20" s="18"/>
      <c r="C20" s="18"/>
      <c r="D20" s="18"/>
      <c r="E20" s="18"/>
      <c r="F20" s="18"/>
      <c r="G20" s="18"/>
    </row>
    <row r="21" spans="1:11" s="1" customFormat="1" x14ac:dyDescent="0.25">
      <c r="A21" s="18"/>
      <c r="B21" s="18"/>
      <c r="C21" s="18"/>
      <c r="D21" s="18"/>
      <c r="E21" s="18"/>
      <c r="F21" s="18"/>
      <c r="G21" s="18"/>
      <c r="H21" s="8"/>
      <c r="I21" s="18"/>
      <c r="J21" s="30"/>
      <c r="K21" s="30"/>
    </row>
  </sheetData>
  <sheetProtection algorithmName="SHA-512" hashValue="GoIVoDhUcUFQta3tK26kTfzKCvFz4jcgSTiqLnj3YUx35lbx1E2rPqBfHvIRHGmY+NAiCBIzv557Fuq8LQOohQ==" saltValue="jDmoOXPr53mxjrpEusWINg==" spinCount="100000" sheet="1" objects="1" scenarios="1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&amp;P_x000D_&amp;1#&amp;"Calibri"&amp;10&amp;KFF0000 Internal Use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5"/>
  <sheetViews>
    <sheetView workbookViewId="0">
      <selection activeCell="Q25" sqref="Q25"/>
    </sheetView>
  </sheetViews>
  <sheetFormatPr defaultRowHeight="12.5" x14ac:dyDescent="0.25"/>
  <cols>
    <col min="1" max="1" width="13.1796875" customWidth="1"/>
    <col min="2" max="2" width="14.54296875" bestFit="1" customWidth="1"/>
    <col min="3" max="3" width="10.1796875" bestFit="1" customWidth="1"/>
    <col min="4" max="4" width="12.6328125" customWidth="1"/>
    <col min="5" max="5" width="11.1796875" bestFit="1" customWidth="1"/>
    <col min="6" max="6" width="12.453125" bestFit="1" customWidth="1"/>
    <col min="7" max="7" width="12" bestFit="1" customWidth="1"/>
    <col min="9" max="9" width="9.81640625" bestFit="1" customWidth="1"/>
  </cols>
  <sheetData>
    <row r="1" spans="1:10" ht="13" x14ac:dyDescent="0.3">
      <c r="A1" s="4" t="s">
        <v>0</v>
      </c>
      <c r="B1" s="4"/>
      <c r="C1" s="4"/>
      <c r="D1" s="4"/>
      <c r="E1" s="4"/>
      <c r="F1" s="4"/>
      <c r="H1" s="4"/>
      <c r="I1" s="14"/>
      <c r="J1" s="14"/>
    </row>
    <row r="2" spans="1:10" ht="13" x14ac:dyDescent="0.3">
      <c r="B2" s="4" t="s">
        <v>1</v>
      </c>
      <c r="C2" s="17">
        <f>ValueDateFDB</f>
        <v>46053</v>
      </c>
      <c r="D2" s="4"/>
      <c r="E2" s="13"/>
      <c r="F2" s="12"/>
      <c r="H2" s="14"/>
      <c r="I2" s="14"/>
      <c r="J2" s="14"/>
    </row>
    <row r="3" spans="1:10" ht="13" x14ac:dyDescent="0.3">
      <c r="C3" s="18"/>
      <c r="D3" s="4"/>
      <c r="E3" s="4"/>
      <c r="F3" s="4"/>
      <c r="H3" s="4"/>
      <c r="I3" s="14"/>
      <c r="J3" s="14"/>
    </row>
    <row r="4" spans="1:10" ht="13" x14ac:dyDescent="0.3">
      <c r="A4" s="2" t="s">
        <v>354</v>
      </c>
      <c r="C4" s="4"/>
      <c r="E4" s="4"/>
      <c r="F4" s="4"/>
      <c r="H4" s="4"/>
      <c r="I4" s="14"/>
      <c r="J4" s="14"/>
    </row>
    <row r="5" spans="1:10" x14ac:dyDescent="0.25">
      <c r="J5" s="14"/>
    </row>
    <row r="6" spans="1:10" ht="14.5" x14ac:dyDescent="0.35">
      <c r="A6" s="39" t="s">
        <v>3</v>
      </c>
      <c r="B6" s="21" t="s">
        <v>4</v>
      </c>
      <c r="C6" s="32" t="s">
        <v>5</v>
      </c>
      <c r="D6" s="32" t="s">
        <v>6</v>
      </c>
      <c r="E6" s="21" t="s">
        <v>7</v>
      </c>
      <c r="F6" s="21" t="s">
        <v>8</v>
      </c>
      <c r="G6" s="21" t="s">
        <v>9</v>
      </c>
      <c r="H6" s="21" t="s">
        <v>10</v>
      </c>
      <c r="I6" s="22" t="s">
        <v>11</v>
      </c>
      <c r="J6" s="14"/>
    </row>
    <row r="7" spans="1:10" ht="14.5" x14ac:dyDescent="0.35">
      <c r="A7" s="38"/>
      <c r="B7" s="24" t="s">
        <v>68</v>
      </c>
      <c r="C7" s="24" t="s">
        <v>60</v>
      </c>
      <c r="D7" s="24" t="s">
        <v>14</v>
      </c>
      <c r="E7" s="24" t="s">
        <v>14</v>
      </c>
      <c r="F7" s="24" t="s">
        <v>14</v>
      </c>
      <c r="G7" s="24" t="s">
        <v>14</v>
      </c>
      <c r="H7" s="24" t="s">
        <v>7</v>
      </c>
      <c r="I7" s="25">
        <v>100</v>
      </c>
      <c r="J7" s="14"/>
    </row>
    <row r="8" spans="1:10" ht="13" x14ac:dyDescent="0.3">
      <c r="A8" s="83" t="s">
        <v>355</v>
      </c>
      <c r="B8" s="74">
        <v>5000000</v>
      </c>
      <c r="C8" s="75">
        <v>0.01</v>
      </c>
      <c r="D8" s="76">
        <v>45238</v>
      </c>
      <c r="E8" s="77">
        <v>46334</v>
      </c>
      <c r="F8" s="78">
        <v>45969</v>
      </c>
      <c r="G8" s="79">
        <v>46150</v>
      </c>
      <c r="H8" s="80">
        <v>8.2590000000000007E-3</v>
      </c>
      <c r="I8" s="81">
        <v>100.13274800000001</v>
      </c>
      <c r="J8" s="35"/>
    </row>
    <row r="9" spans="1:10" ht="13" x14ac:dyDescent="0.3">
      <c r="A9" s="83" t="s">
        <v>356</v>
      </c>
      <c r="B9" s="74">
        <v>15000000</v>
      </c>
      <c r="C9" s="75">
        <v>4.2000000000000003E-2</v>
      </c>
      <c r="D9" s="76">
        <v>45238</v>
      </c>
      <c r="E9" s="77">
        <v>50717</v>
      </c>
      <c r="F9" s="78">
        <v>45969</v>
      </c>
      <c r="G9" s="79">
        <v>46150</v>
      </c>
      <c r="H9" s="80">
        <v>4.0389000000000001E-2</v>
      </c>
      <c r="I9" s="81">
        <v>101.589597</v>
      </c>
      <c r="J9" s="35"/>
    </row>
    <row r="10" spans="1:10" x14ac:dyDescent="0.25">
      <c r="J10" s="14"/>
    </row>
    <row r="11" spans="1:10" x14ac:dyDescent="0.25">
      <c r="A11" s="18" t="s">
        <v>52</v>
      </c>
      <c r="B11" s="18"/>
      <c r="C11" s="18"/>
      <c r="D11" s="18"/>
      <c r="E11" s="18"/>
      <c r="F11" s="18"/>
      <c r="G11" s="18"/>
      <c r="H11" s="18"/>
      <c r="I11" s="18"/>
      <c r="J11" s="18"/>
    </row>
    <row r="12" spans="1:10" x14ac:dyDescent="0.25">
      <c r="A12" s="18" t="s">
        <v>157</v>
      </c>
      <c r="B12" s="18"/>
      <c r="C12" s="18"/>
      <c r="D12" s="18"/>
      <c r="E12" s="18"/>
      <c r="F12" s="18"/>
      <c r="G12" s="18"/>
      <c r="H12" s="18"/>
      <c r="I12" s="18"/>
      <c r="J12" s="18"/>
    </row>
    <row r="13" spans="1:10" x14ac:dyDescent="0.25">
      <c r="A13" s="18" t="s">
        <v>158</v>
      </c>
      <c r="B13" s="18"/>
      <c r="C13" s="18"/>
      <c r="D13" s="18"/>
      <c r="E13" s="18"/>
      <c r="F13" s="18"/>
      <c r="G13" s="18"/>
      <c r="H13" s="18"/>
      <c r="I13" s="18"/>
      <c r="J13" s="18"/>
    </row>
    <row r="14" spans="1:10" x14ac:dyDescent="0.25">
      <c r="A14" s="18" t="s">
        <v>55</v>
      </c>
      <c r="B14" s="18"/>
      <c r="C14" s="18"/>
      <c r="D14" s="18"/>
      <c r="E14" s="18"/>
      <c r="F14" s="18"/>
      <c r="G14" s="18"/>
      <c r="I14" s="65"/>
      <c r="J14" s="14"/>
    </row>
    <row r="15" spans="1:10" x14ac:dyDescent="0.25">
      <c r="A15" s="18" t="s">
        <v>159</v>
      </c>
      <c r="B15" s="18"/>
      <c r="C15" s="18"/>
      <c r="D15" s="18"/>
      <c r="E15" s="18"/>
      <c r="F15" s="18"/>
      <c r="G15" s="18"/>
      <c r="I15" s="65"/>
      <c r="J15" s="14"/>
    </row>
  </sheetData>
  <sheetProtection algorithmName="SHA-512" hashValue="Rfh5ZWbmUmoxDs7vsTf+oSF6/TlaEvLyycnHSdcOFhLeB+pdbVMKlBmEXtSeYY5/Y9i3U6OvU6WEPmF34i/UyQ==" saltValue="/6xrHysdkRUJD/3A82McPQ==" spinCount="100000" sheet="1" objects="1" scenarios="1"/>
  <pageMargins left="0.7" right="0.7" top="0.75" bottom="0.75" header="0.3" footer="0.3"/>
  <headerFooter>
    <oddFooter>&amp;C_x000D_&amp;1#&amp;"Calibri"&amp;10&amp;KFF0000 Internal Use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F294794A76F844829CD01FDDB4C4A7" ma:contentTypeVersion="12" ma:contentTypeDescription="Create a new document." ma:contentTypeScope="" ma:versionID="aa0c41d0b80714aad84cee985bf46f0c">
  <xsd:schema xmlns:xsd="http://www.w3.org/2001/XMLSchema" xmlns:xs="http://www.w3.org/2001/XMLSchema" xmlns:p="http://schemas.microsoft.com/office/2006/metadata/properties" xmlns:ns2="59e994ae-3e8b-4383-9895-0ddc7380064f" xmlns:ns3="1a5f6cb5-2fde-4c60-8e49-ffefd3c87f61" targetNamespace="http://schemas.microsoft.com/office/2006/metadata/properties" ma:root="true" ma:fieldsID="275b13b3d6004c11377d5b8a0a4a966a" ns2:_="" ns3:_="">
    <xsd:import namespace="59e994ae-3e8b-4383-9895-0ddc7380064f"/>
    <xsd:import namespace="1a5f6cb5-2fde-4c60-8e49-ffefd3c87f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e994ae-3e8b-4383-9895-0ddc738006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97f3518-f886-4c26-bda9-12340754eaf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5f6cb5-2fde-4c60-8e49-ffefd3c87f6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d86b9be-d353-4709-a91d-28b081ad84ca}" ma:internalName="TaxCatchAll" ma:showField="CatchAllData" ma:web="1a5f6cb5-2fde-4c60-8e49-ffefd3c87f6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5f6cb5-2fde-4c60-8e49-ffefd3c87f61" xsi:nil="true"/>
    <lcf76f155ced4ddcb4097134ff3c332f xmlns="59e994ae-3e8b-4383-9895-0ddc7380064f">
      <Terms xmlns="http://schemas.microsoft.com/office/infopath/2007/PartnerControls"/>
    </lcf76f155ced4ddcb4097134ff3c332f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D6DEDE-13B5-47DF-8E78-519EFFF724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e994ae-3e8b-4383-9895-0ddc7380064f"/>
    <ds:schemaRef ds:uri="1a5f6cb5-2fde-4c60-8e49-ffefd3c87f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7D4FCCC-69FD-4655-AEFF-00C9C8CEBD30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C24012B5-CB19-4BD5-8A49-9ADC3C80682D}">
  <ds:schemaRefs>
    <ds:schemaRef ds:uri="http://schemas.microsoft.com/office/2006/metadata/properties"/>
    <ds:schemaRef ds:uri="http://schemas.microsoft.com/office/infopath/2007/PartnerControls"/>
    <ds:schemaRef ds:uri="1a5f6cb5-2fde-4c60-8e49-ffefd3c87f61"/>
    <ds:schemaRef ds:uri="59e994ae-3e8b-4383-9895-0ddc7380064f"/>
  </ds:schemaRefs>
</ds:datastoreItem>
</file>

<file path=customXml/itemProps4.xml><?xml version="1.0" encoding="utf-8"?>
<ds:datastoreItem xmlns:ds="http://schemas.openxmlformats.org/officeDocument/2006/customXml" ds:itemID="{0577F040-CA8E-499D-9862-9FF8A3E7835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17</vt:i4>
      </vt:variant>
    </vt:vector>
  </HeadingPairs>
  <TitlesOfParts>
    <vt:vector size="25" baseType="lpstr">
      <vt:lpstr>FDB</vt:lpstr>
      <vt:lpstr>HA</vt:lpstr>
      <vt:lpstr>FDL</vt:lpstr>
      <vt:lpstr>FIB</vt:lpstr>
      <vt:lpstr>FGB</vt:lpstr>
      <vt:lpstr>TBills</vt:lpstr>
      <vt:lpstr>COVID-19RB</vt:lpstr>
      <vt:lpstr>FSBB</vt:lpstr>
      <vt:lpstr>'COVID-19RB'!Print_Area</vt:lpstr>
      <vt:lpstr>FDB!Print_Area</vt:lpstr>
      <vt:lpstr>FDL!Print_Area</vt:lpstr>
      <vt:lpstr>FGB!Print_Area</vt:lpstr>
      <vt:lpstr>FIB!Print_Area</vt:lpstr>
      <vt:lpstr>HA!Print_Area</vt:lpstr>
      <vt:lpstr>'COVID-19RB'!Print_Titles</vt:lpstr>
      <vt:lpstr>FDL!Print_Titles</vt:lpstr>
      <vt:lpstr>FGB!Print_Titles</vt:lpstr>
      <vt:lpstr>FIB!Print_Titles</vt:lpstr>
      <vt:lpstr>HA!Print_Titles</vt:lpstr>
      <vt:lpstr>'COVID-19RB'!ValueDate</vt:lpstr>
      <vt:lpstr>FGB!ValueDate</vt:lpstr>
      <vt:lpstr>FIB!ValueDate</vt:lpstr>
      <vt:lpstr>ValueDate</vt:lpstr>
      <vt:lpstr>ValueDateFDB</vt:lpstr>
      <vt:lpstr>ValueDateHA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RBF</dc:creator>
  <cp:keywords/>
  <dc:description/>
  <cp:lastModifiedBy>Sheral Shivanjali</cp:lastModifiedBy>
  <cp:revision/>
  <dcterms:created xsi:type="dcterms:W3CDTF">1998-10-15T11:55:00Z</dcterms:created>
  <dcterms:modified xsi:type="dcterms:W3CDTF">2026-02-02T00:10:46Z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392f357-7b2d-4654-aebd-5701717a6fce_Enabled">
    <vt:lpwstr>true</vt:lpwstr>
  </property>
  <property fmtid="{D5CDD505-2E9C-101B-9397-08002B2CF9AE}" pid="3" name="MSIP_Label_f392f357-7b2d-4654-aebd-5701717a6fce_SetDate">
    <vt:lpwstr>2024-12-31T02:52:13Z</vt:lpwstr>
  </property>
  <property fmtid="{D5CDD505-2E9C-101B-9397-08002B2CF9AE}" pid="4" name="MSIP_Label_f392f357-7b2d-4654-aebd-5701717a6fce_Method">
    <vt:lpwstr>Privileged</vt:lpwstr>
  </property>
  <property fmtid="{D5CDD505-2E9C-101B-9397-08002B2CF9AE}" pid="5" name="MSIP_Label_f392f357-7b2d-4654-aebd-5701717a6fce_Name">
    <vt:lpwstr>Internal Use</vt:lpwstr>
  </property>
  <property fmtid="{D5CDD505-2E9C-101B-9397-08002B2CF9AE}" pid="6" name="MSIP_Label_f392f357-7b2d-4654-aebd-5701717a6fce_SiteId">
    <vt:lpwstr>bf978f1a-f8ce-4814-a355-714043d5052e</vt:lpwstr>
  </property>
  <property fmtid="{D5CDD505-2E9C-101B-9397-08002B2CF9AE}" pid="7" name="MSIP_Label_f392f357-7b2d-4654-aebd-5701717a6fce_ActionId">
    <vt:lpwstr>94105b6c-f3b4-4963-8437-d3cd395b1de8</vt:lpwstr>
  </property>
  <property fmtid="{D5CDD505-2E9C-101B-9397-08002B2CF9AE}" pid="8" name="MSIP_Label_f392f357-7b2d-4654-aebd-5701717a6fce_ContentBits">
    <vt:lpwstr>2</vt:lpwstr>
  </property>
  <property fmtid="{D5CDD505-2E9C-101B-9397-08002B2CF9AE}" pid="9" name="ContentTypeId">
    <vt:lpwstr>0x01010034F294794A76F844829CD01FDDB4C4A7</vt:lpwstr>
  </property>
  <property fmtid="{D5CDD505-2E9C-101B-9397-08002B2CF9AE}" pid="10" name="MediaServiceImageTags">
    <vt:lpwstr/>
  </property>
</Properties>
</file>