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5 December/"/>
    </mc:Choice>
  </mc:AlternateContent>
  <xr:revisionPtr revIDLastSave="220" documentId="8_{737552E9-D3D4-418B-8739-291DD80DAEE3}" xr6:coauthVersionLast="47" xr6:coauthVersionMax="47" xr10:uidLastSave="{79E5CC4B-14C4-4B4B-AE63-B157F69A0C25}"/>
  <bookViews>
    <workbookView xWindow="-110" yWindow="-110" windowWidth="19420" windowHeight="11500" activeTab="5" xr2:uid="{00000000-000D-0000-FFFF-FFFF00000000}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'COVID-19RB'!$B$7:$L$7</definedName>
    <definedName name="_xlnm._FilterDatabase" localSheetId="0" hidden="1">FDB!$A$6:$I$21</definedName>
    <definedName name="_xlnm._FilterDatabase" localSheetId="2" hidden="1">FDL!$A$6:$I$96</definedName>
    <definedName name="_xlnm._FilterDatabase" localSheetId="4" hidden="1">FGB!$B$7:$K$7</definedName>
    <definedName name="_xlnm._FilterDatabase" localSheetId="3" hidden="1">FIB!$A$6:$I$227</definedName>
    <definedName name="_xlnm._FilterDatabase" localSheetId="5" hidden="1">TBills!$A$6:$G$9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FDB!$B$1:$I$53</definedName>
    <definedName name="_xlnm.Print_Area" localSheetId="2">FDL!$B$1:$J$106</definedName>
    <definedName name="_xlnm.Print_Area" localSheetId="4">FGB!$B$1:$J$16</definedName>
    <definedName name="_xlnm.Print_Area" localSheetId="3">FIB!$A$1:$I$234</definedName>
    <definedName name="_xlnm.Print_Area" localSheetId="1">HA!$B$1:$I$21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7" l="1"/>
  <c r="C2" i="15" l="1"/>
  <c r="C2" i="23" l="1"/>
  <c r="C2" i="20" l="1"/>
  <c r="C2" i="5"/>
  <c r="C2" i="2" l="1"/>
  <c r="C2" i="22" l="1"/>
</calcChain>
</file>

<file path=xl/sharedStrings.xml><?xml version="1.0" encoding="utf-8"?>
<sst xmlns="http://schemas.openxmlformats.org/spreadsheetml/2006/main" count="569" uniqueCount="353">
  <si>
    <t>Indicative Prices Quoted by the Reserve Bank of Fiji Based on Recent Tender Results</t>
  </si>
  <si>
    <t>Quotation Date:</t>
  </si>
  <si>
    <t>FIJI DEVELOPMENT BANK REGISTERED BONDS</t>
  </si>
  <si>
    <t>ISIN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</si>
  <si>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</si>
  <si>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</si>
  <si>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</si>
  <si>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</si>
  <si>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</si>
  <si>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</si>
  <si>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</si>
  <si>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</si>
  <si>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Value($)</t>
  </si>
  <si>
    <t>rate</t>
  </si>
  <si>
    <t>Date</t>
  </si>
  <si>
    <t>FJ0597998485</t>
  </si>
  <si>
    <t>FJ1126036680</t>
  </si>
  <si>
    <t>FJ1153469788</t>
  </si>
  <si>
    <t>FJ0574991933</t>
  </si>
  <si>
    <t>FJ1388714578</t>
  </si>
  <si>
    <t>FJ1401744503</t>
  </si>
  <si>
    <t>FJ1407555895</t>
  </si>
  <si>
    <t>FJ1412603409</t>
  </si>
  <si>
    <t>FJ1423030923</t>
  </si>
  <si>
    <t>FJ1423030931</t>
  </si>
  <si>
    <t>FJ1423030949</t>
  </si>
  <si>
    <t>FJ1435006614</t>
  </si>
  <si>
    <t>FJ1438219289</t>
  </si>
  <si>
    <t>FJ1445342215</t>
  </si>
  <si>
    <t>FJ1452394000</t>
  </si>
  <si>
    <t>FJ1452394026</t>
  </si>
  <si>
    <t>FJ1452394034</t>
  </si>
  <si>
    <t>FJ1476769997</t>
  </si>
  <si>
    <t>FJ1476770003</t>
  </si>
  <si>
    <t>FJ1476770011</t>
  </si>
  <si>
    <t xml:space="preserve"> FJ1484318902</t>
  </si>
  <si>
    <t xml:space="preserve"> FJ1484318910</t>
  </si>
  <si>
    <t xml:space="preserve"> FJ1484318928</t>
  </si>
  <si>
    <t>FJ1484318936</t>
  </si>
  <si>
    <t>FJ1484318951</t>
  </si>
  <si>
    <t>FJ1497602862</t>
  </si>
  <si>
    <t>FJ1497602870</t>
  </si>
  <si>
    <t>FJ1497602888</t>
  </si>
  <si>
    <t>FJ1508520525</t>
  </si>
  <si>
    <t>FJ1508520533</t>
  </si>
  <si>
    <t>FJ1508520541</t>
  </si>
  <si>
    <t>FJ1508520558</t>
  </si>
  <si>
    <t>FJ1508520574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</si>
  <si>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</si>
  <si>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</si>
  <si>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</si>
  <si>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These prices do not include accrued interest.  </t>
  </si>
  <si>
    <t>3.  All the above bonds are government-guaranteed.</t>
  </si>
  <si>
    <t>4.  Enquiries for purchases and sales may be directed to South Pacific Stock Exchange</t>
  </si>
  <si>
    <t xml:space="preserve">    G P O Box 11689, Suva, Phone 330-4130.</t>
  </si>
  <si>
    <t>HOUSING AUTHORITY REGISTERED BONDS</t>
  </si>
  <si>
    <t>Rate</t>
  </si>
  <si>
    <t>FJ1482609252</t>
  </si>
  <si>
    <t>FJ1482609260</t>
  </si>
  <si>
    <t xml:space="preserve">     whether caused by negligence or otherwise, or for any losses, however caused, sustained by any </t>
  </si>
  <si>
    <t xml:space="preserve">     person that relies on these prices.</t>
  </si>
  <si>
    <t xml:space="preserve">     G P O Box 11689 Suva, Phone 330-4130.</t>
  </si>
  <si>
    <t>Yield</t>
  </si>
  <si>
    <t>FIJI GOVERNMENT REGISTERED STOCKS</t>
  </si>
  <si>
    <t>Value ($)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</si>
  <si>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</si>
  <si>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</si>
  <si>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</si>
  <si>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</si>
  <si>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</si>
  <si>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</si>
  <si>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</si>
  <si>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</si>
  <si>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</si>
  <si>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</si>
  <si>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</si>
  <si>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</si>
  <si>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</si>
  <si>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</si>
  <si>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</si>
  <si>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</si>
  <si>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</si>
  <si>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</si>
  <si>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</si>
  <si>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</si>
  <si>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</si>
  <si>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</si>
  <si>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</si>
  <si>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</si>
  <si>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</si>
  <si>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</si>
  <si>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</si>
  <si>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</si>
  <si>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</si>
  <si>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</si>
  <si>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</si>
  <si>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</si>
  <si>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</si>
  <si>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</si>
  <si>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</si>
  <si>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</si>
  <si>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</si>
  <si>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</si>
  <si>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</si>
  <si>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</si>
  <si>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</si>
  <si>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</si>
  <si>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</si>
  <si>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</si>
  <si>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</si>
  <si>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</si>
  <si>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</si>
  <si>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</si>
  <si>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</si>
  <si>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</si>
  <si>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</si>
  <si>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</si>
  <si>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</si>
  <si>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</si>
  <si>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</si>
  <si>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</si>
  <si>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</si>
  <si>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</si>
  <si>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</si>
  <si>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</si>
  <si>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</si>
  <si>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</si>
  <si>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</si>
  <si>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</si>
  <si>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</si>
  <si>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</si>
  <si>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</si>
  <si>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</si>
  <si>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</si>
  <si>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</si>
  <si>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</si>
  <si>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</si>
  <si>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</si>
  <si>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</si>
  <si>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</si>
  <si>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</si>
  <si>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</si>
  <si>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</si>
  <si>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</si>
  <si>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</si>
  <si>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</si>
  <si>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</si>
  <si>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</si>
  <si>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</si>
  <si>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</si>
  <si>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</si>
  <si>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</si>
  <si>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</si>
  <si>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 xml:space="preserve">     whether caused by negligence or otherwise, or for any losses, however caused, sustained by </t>
  </si>
  <si>
    <t xml:space="preserve">     any person that relies on these prices.</t>
  </si>
  <si>
    <t>3.  Enquiries for purchases and sales may be directed to South Pacific Stock Exchange</t>
  </si>
  <si>
    <t xml:space="preserve">     G P O Box 11689, Suva, Phone 330-4130.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</si>
  <si>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</si>
  <si>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</si>
  <si>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</si>
  <si>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</si>
  <si>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</si>
  <si>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</si>
  <si>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</si>
  <si>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</si>
  <si>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</si>
  <si>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</si>
  <si>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15-06-2016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</si>
  <si>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</si>
  <si>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</si>
  <si>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</si>
  <si>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</si>
  <si>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</si>
  <si>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</si>
  <si>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</si>
  <si>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</si>
  <si>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</si>
  <si>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</si>
  <si>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</si>
  <si>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</si>
  <si>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</si>
  <si>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</si>
  <si>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</si>
  <si>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</si>
  <si>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</si>
  <si>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</si>
  <si>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</si>
  <si>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</si>
  <si>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</si>
  <si>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</si>
  <si>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</si>
  <si>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</si>
  <si>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</si>
  <si>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</si>
  <si>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</si>
  <si>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</si>
  <si>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</si>
  <si>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</si>
  <si>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</si>
  <si>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</si>
  <si>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</si>
  <si>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</si>
  <si>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</si>
  <si>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</si>
  <si>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</si>
  <si>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</si>
  <si>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</si>
  <si>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</si>
  <si>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</si>
  <si>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</si>
  <si>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</si>
  <si>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</si>
  <si>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</si>
  <si>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</si>
  <si>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</si>
  <si>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</si>
  <si>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</si>
  <si>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</si>
  <si>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</si>
  <si>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</si>
  <si>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</si>
  <si>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</si>
  <si>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</si>
  <si>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</si>
  <si>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</si>
  <si>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</si>
  <si>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</si>
  <si>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</si>
  <si>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</si>
  <si>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</si>
  <si>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</si>
  <si>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</si>
  <si>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</si>
  <si>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</si>
  <si>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</si>
  <si>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</si>
  <si>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</si>
  <si>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</si>
  <si>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FJ0569847009</t>
  </si>
  <si>
    <t>FJ0451143426</t>
  </si>
  <si>
    <t>FJ0451143434</t>
  </si>
  <si>
    <t>FJ0451143442</t>
  </si>
  <si>
    <t>FJ0451143459</t>
  </si>
  <si>
    <t>FJ0591663762</t>
  </si>
  <si>
    <t>FJ0451143467</t>
  </si>
  <si>
    <t>FJ0451143475</t>
  </si>
  <si>
    <t>FJ0451143483</t>
  </si>
  <si>
    <t>FJ0597998444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</si>
  <si>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</si>
  <si>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</si>
  <si>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</si>
  <si>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</si>
  <si>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</si>
  <si>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</si>
  <si>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</si>
  <si>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</si>
  <si>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</si>
  <si>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</si>
  <si>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</si>
  <si>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</si>
  <si>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</si>
  <si>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</si>
  <si>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FJ1132317769</t>
  </si>
  <si>
    <t>FJ0451143632</t>
  </si>
  <si>
    <t>FJ0451143640</t>
  </si>
  <si>
    <t>FJ0451143657</t>
  </si>
  <si>
    <t>FJ0451143665</t>
  </si>
  <si>
    <t>FJ0451143673</t>
  </si>
  <si>
    <t>FJ0451143681</t>
  </si>
  <si>
    <t>FJ1149140014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</si>
  <si>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</si>
  <si>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</si>
  <si>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</si>
  <si>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</si>
  <si>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</si>
  <si>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</si>
  <si>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</si>
  <si>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FJ1212184238</t>
  </si>
  <si>
    <t>-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</si>
  <si>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</si>
  <si>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</si>
  <si>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</si>
  <si>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</si>
  <si>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</si>
  <si>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</si>
  <si>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</si>
  <si>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FJ0569847017</t>
  </si>
  <si>
    <t>FJ0591663770</t>
  </si>
  <si>
    <t>FJ1132317777</t>
  </si>
  <si>
    <t>FJ1149140022</t>
  </si>
  <si>
    <t>FJ0451143780</t>
  </si>
  <si>
    <t>FJ1212184246</t>
  </si>
  <si>
    <t>FJ0451143798</t>
  </si>
  <si>
    <t>FJ0494294301</t>
  </si>
  <si>
    <t>FJ0499317313</t>
  </si>
  <si>
    <t>FJ0533280394</t>
  </si>
  <si>
    <t>FJ0545753669</t>
  </si>
  <si>
    <t>FJ0567126984</t>
  </si>
  <si>
    <t>FJ0591663788</t>
  </si>
  <si>
    <t>FJ1132317785</t>
  </si>
  <si>
    <t>FJ1149140030</t>
  </si>
  <si>
    <t>FJ1173867698</t>
  </si>
  <si>
    <t>FJ1212184253</t>
  </si>
  <si>
    <t>FJ1227060340</t>
  </si>
  <si>
    <t>FJ1227060357</t>
  </si>
  <si>
    <t>FJ1227060365</t>
  </si>
  <si>
    <t>FJ1246547244</t>
  </si>
  <si>
    <t>FJ1246547251</t>
  </si>
  <si>
    <t>FJ1246547269</t>
  </si>
  <si>
    <t>FJ1266452655</t>
  </si>
  <si>
    <t>FJ1266452663</t>
  </si>
  <si>
    <t>FJ1266452671</t>
  </si>
  <si>
    <t>FJ1266452689</t>
  </si>
  <si>
    <t>FJ1287855480</t>
  </si>
  <si>
    <t>FJ1307654327</t>
  </si>
  <si>
    <t>FJ1307654335</t>
  </si>
  <si>
    <t>FJ1307654343</t>
  </si>
  <si>
    <t>FJ1328060173</t>
  </si>
  <si>
    <t>FJ1328060140</t>
  </si>
  <si>
    <t>FJ1349205625</t>
  </si>
  <si>
    <t>FJ1371002650</t>
  </si>
  <si>
    <t>FJ1371002684</t>
  </si>
  <si>
    <t>FJ1394582530</t>
  </si>
  <si>
    <t>FJ1394582522</t>
  </si>
  <si>
    <t>FJ1418091310</t>
  </si>
  <si>
    <t>FJ1447684481</t>
  </si>
  <si>
    <t>FJ1474677788</t>
  </si>
  <si>
    <t>FJ1479311938</t>
  </si>
  <si>
    <t xml:space="preserve"> FJ1479311938</t>
  </si>
  <si>
    <t>FJ1479311920</t>
  </si>
  <si>
    <t>FJ1510836604</t>
  </si>
  <si>
    <t>FJ1510836612</t>
  </si>
  <si>
    <t>FJ1510836638</t>
  </si>
  <si>
    <t>FIJI GOVERNMENT GREEN BONDS</t>
  </si>
  <si>
    <t>FJ0406990632</t>
  </si>
  <si>
    <t>FIJI GOVERNMENT TREASURY BILLS</t>
  </si>
  <si>
    <t>Issue Date</t>
  </si>
  <si>
    <t>FJ1414872275</t>
  </si>
  <si>
    <t>FJ1420550063</t>
  </si>
  <si>
    <t>FJ1483138137</t>
  </si>
  <si>
    <t>FJ1443264163</t>
  </si>
  <si>
    <t>FJ1447684473</t>
  </si>
  <si>
    <t>FJ1474677747</t>
  </si>
  <si>
    <t>FJ1483138145</t>
  </si>
  <si>
    <t>FJ1497161356</t>
  </si>
  <si>
    <t>FJ1510836646</t>
  </si>
  <si>
    <t xml:space="preserve">1.  The above T-Bills prices are indicative only.  The Reserve Bank of Fiji accepts no liability for any errors, </t>
  </si>
  <si>
    <t>FIJI GOVERNMENT COVID-19 RESPONSE BOND</t>
  </si>
  <si>
    <t>FJ0540566363</t>
  </si>
  <si>
    <t>FJ0540566371</t>
  </si>
  <si>
    <t>FIJI SOVEREIGN BLUE BOND</t>
  </si>
  <si>
    <t>FJ1305037426</t>
  </si>
  <si>
    <t>FJ1305037434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</si>
</sst>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\-mm\-yyyy"/>
    <numFmt numFmtId="167" formatCode="_(* #,##0.000_);_(* \(#,##0.000\);_(* &quot;-&quot;??_);_(@_)"/>
    <numFmt numFmtId="168" formatCode="&quot;Print Date:&quot;\ dd\ mmmm\,\ yyyy\ h:mm\a\.m\./\p\.m\."/>
    <numFmt numFmtId="169" formatCode="dd\-mmm\-yyyy"/>
    <numFmt numFmtId="170" formatCode="_(* #,##0_);_(* \(#,##0\);_(* &quot;-&quot;??_);_(@_)"/>
    <numFmt numFmtId="171" formatCode="_(* #,##0.0000_);_(* \(#,##0.0000\);_(* &quot;-&quot;??_);_(@_)"/>
    <numFmt numFmtId="172" formatCode="_-* #,##0.000_-;\-* #,##0.000_-;_-* &quot;-&quot;??_-;_-@_-"/>
    <numFmt numFmtId="173" formatCode="_-* #,##0.0000_-;\-* #,##0.0000_-;_-* &quot;-&quot;????_-;_-@_-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5" tint="-0.249977111117893"/>
      <name val="Arial"/>
      <family val="2"/>
    </font>
    <font>
      <b/>
      <sz val="10"/>
      <color indexed="16"/>
      <name val="Arial"/>
      <family val="2"/>
    </font>
    <font>
      <b/>
      <sz val="10"/>
      <color theme="5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7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168" fontId="10" fillId="0" borderId="0" xfId="0" applyNumberFormat="1" applyFont="1" applyAlignment="1">
      <alignment horizontal="left"/>
    </xf>
    <xf numFmtId="168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1" fillId="0" borderId="0" xfId="0" applyFont="1" applyAlignment="1">
      <alignment horizontal="right"/>
    </xf>
    <xf numFmtId="167" fontId="0" fillId="0" borderId="0" xfId="0" applyNumberFormat="1" applyAlignment="1">
      <alignment horizontal="center"/>
    </xf>
    <xf numFmtId="0" fontId="4" fillId="0" borderId="7" xfId="0" applyFont="1" applyBorder="1"/>
    <xf numFmtId="165" fontId="5" fillId="0" borderId="0" xfId="1" applyFont="1" applyFill="1" applyBorder="1" applyAlignment="1"/>
    <xf numFmtId="166" fontId="5" fillId="2" borderId="0" xfId="0" applyNumberFormat="1" applyFont="1" applyFill="1" applyAlignment="1">
      <alignment horizontal="center"/>
    </xf>
    <xf numFmtId="0" fontId="3" fillId="0" borderId="0" xfId="0" applyFont="1"/>
    <xf numFmtId="0" fontId="13" fillId="3" borderId="4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167" fontId="13" fillId="3" borderId="2" xfId="0" applyNumberFormat="1" applyFont="1" applyFill="1" applyBorder="1" applyAlignment="1">
      <alignment horizontal="center"/>
    </xf>
    <xf numFmtId="0" fontId="13" fillId="3" borderId="8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1" fontId="13" fillId="3" borderId="3" xfId="0" applyNumberFormat="1" applyFont="1" applyFill="1" applyBorder="1" applyAlignment="1">
      <alignment horizontal="center"/>
    </xf>
    <xf numFmtId="10" fontId="3" fillId="4" borderId="5" xfId="3" applyNumberFormat="1" applyFont="1" applyFill="1" applyBorder="1" applyAlignment="1">
      <alignment horizontal="center"/>
    </xf>
    <xf numFmtId="169" fontId="3" fillId="4" borderId="10" xfId="0" applyNumberFormat="1" applyFont="1" applyFill="1" applyBorder="1"/>
    <xf numFmtId="0" fontId="13" fillId="3" borderId="10" xfId="0" applyFont="1" applyFill="1" applyBorder="1" applyAlignment="1">
      <alignment horizontal="center"/>
    </xf>
    <xf numFmtId="0" fontId="13" fillId="3" borderId="12" xfId="0" applyFont="1" applyFill="1" applyBorder="1" applyAlignment="1">
      <alignment horizontal="center"/>
    </xf>
    <xf numFmtId="170" fontId="3" fillId="4" borderId="1" xfId="1" applyNumberFormat="1" applyFont="1" applyFill="1" applyBorder="1"/>
    <xf numFmtId="167" fontId="13" fillId="3" borderId="13" xfId="0" applyNumberFormat="1" applyFont="1" applyFill="1" applyBorder="1" applyAlignment="1">
      <alignment horizontal="center"/>
    </xf>
    <xf numFmtId="1" fontId="13" fillId="3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0" fontId="3" fillId="4" borderId="1" xfId="3" applyNumberFormat="1" applyFont="1" applyFill="1" applyBorder="1" applyAlignment="1">
      <alignment horizontal="center"/>
    </xf>
    <xf numFmtId="169" fontId="3" fillId="4" borderId="1" xfId="0" applyNumberFormat="1" applyFont="1" applyFill="1" applyBorder="1" applyAlignment="1">
      <alignment horizontal="center"/>
    </xf>
    <xf numFmtId="0" fontId="4" fillId="0" borderId="1" xfId="0" applyFont="1" applyBorder="1"/>
    <xf numFmtId="0" fontId="13" fillId="3" borderId="1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166" fontId="0" fillId="4" borderId="3" xfId="0" applyNumberFormat="1" applyFill="1" applyBorder="1" applyAlignment="1">
      <alignment horizontal="center"/>
    </xf>
    <xf numFmtId="166" fontId="3" fillId="4" borderId="1" xfId="0" applyNumberFormat="1" applyFont="1" applyFill="1" applyBorder="1" applyAlignment="1">
      <alignment horizontal="center"/>
    </xf>
    <xf numFmtId="0" fontId="13" fillId="3" borderId="0" xfId="0" applyFont="1" applyFill="1" applyAlignment="1">
      <alignment horizontal="center"/>
    </xf>
    <xf numFmtId="0" fontId="13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0" fontId="3" fillId="4" borderId="3" xfId="3" applyNumberFormat="1" applyFont="1" applyFill="1" applyBorder="1" applyAlignment="1">
      <alignment horizontal="center"/>
    </xf>
    <xf numFmtId="173" fontId="3" fillId="0" borderId="0" xfId="0" applyNumberFormat="1" applyFont="1"/>
    <xf numFmtId="0" fontId="3" fillId="4" borderId="0" xfId="0" applyFont="1" applyFill="1"/>
    <xf numFmtId="0" fontId="14" fillId="4" borderId="1" xfId="0" applyFont="1" applyFill="1" applyBorder="1"/>
    <xf numFmtId="0" fontId="15" fillId="4" borderId="1" xfId="0" applyFont="1" applyFill="1" applyBorder="1" applyAlignment="1">
      <alignment vertical="center"/>
    </xf>
    <xf numFmtId="0" fontId="0" fillId="4" borderId="1" xfId="0" applyFill="1" applyBorder="1"/>
    <xf numFmtId="0" fontId="14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7" fillId="3" borderId="13" xfId="0" applyFont="1" applyFill="1" applyBorder="1"/>
    <xf numFmtId="0" fontId="17" fillId="3" borderId="3" xfId="0" applyFont="1" applyFill="1" applyBorder="1"/>
    <xf numFmtId="0" fontId="17" fillId="3" borderId="13" xfId="0" applyFont="1" applyFill="1" applyBorder="1" applyAlignment="1">
      <alignment horizontal="center"/>
    </xf>
    <xf numFmtId="0" fontId="17" fillId="3" borderId="12" xfId="0" applyFont="1" applyFill="1" applyBorder="1" applyAlignment="1">
      <alignment horizontal="center"/>
    </xf>
    <xf numFmtId="0" fontId="5" fillId="0" borderId="12" xfId="0" applyFont="1" applyBorder="1"/>
    <xf numFmtId="0" fontId="7" fillId="0" borderId="12" xfId="0" applyFont="1" applyBorder="1"/>
    <xf numFmtId="0" fontId="16" fillId="4" borderId="1" xfId="0" applyFont="1" applyFill="1" applyBorder="1"/>
    <xf numFmtId="0" fontId="4" fillId="0" borderId="2" xfId="0" applyFont="1" applyBorder="1"/>
    <xf numFmtId="0" fontId="0" fillId="0" borderId="13" xfId="0" applyBorder="1"/>
    <xf numFmtId="171" fontId="3" fillId="4" borderId="1" xfId="2" applyNumberFormat="1" applyFont="1" applyFill="1" applyBorder="1" applyAlignment="1">
      <alignment horizontal="center"/>
    </xf>
    <xf numFmtId="0" fontId="16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14" fillId="0" borderId="0" xfId="0" applyFont="1"/>
    <xf numFmtId="0" fontId="11" fillId="0" borderId="0" xfId="0" applyFont="1" applyAlignment="1">
      <alignment horizontal="left"/>
    </xf>
    <xf numFmtId="166" fontId="11" fillId="2" borderId="0" xfId="0" applyNumberFormat="1" applyFont="1" applyFill="1" applyAlignment="1">
      <alignment horizontal="center"/>
    </xf>
    <xf numFmtId="0" fontId="3" fillId="4" borderId="1" xfId="0" applyFont="1" applyFill="1" applyBorder="1"/>
    <xf numFmtId="0" fontId="4" fillId="4" borderId="7" xfId="0" applyFont="1" applyFill="1" applyBorder="1"/>
    <xf numFmtId="170" fontId="3" fillId="4" borderId="1" xfId="1" applyNumberFormat="1" applyFont="1" applyFill="1" applyBorder="1" applyAlignment="1">
      <alignment horizontal="center"/>
    </xf>
    <xf numFmtId="172" fontId="0" fillId="0" borderId="0" xfId="0" applyNumberFormat="1"/>
    <xf numFmtId="170" fontId="3" fillId="0" borderId="0" xfId="1" applyNumberFormat="1" applyFont="1" applyFill="1" applyBorder="1"/>
    <xf numFmtId="10" fontId="3" fillId="0" borderId="0" xfId="3" applyNumberFormat="1" applyFont="1" applyFill="1" applyBorder="1" applyAlignment="1">
      <alignment horizontal="center"/>
    </xf>
    <xf numFmtId="166" fontId="3" fillId="0" borderId="0" xfId="0" applyNumberFormat="1" applyFont="1" applyAlignment="1">
      <alignment horizontal="center"/>
    </xf>
    <xf numFmtId="171" fontId="3" fillId="0" borderId="0" xfId="2" applyNumberFormat="1" applyFont="1" applyFill="1" applyBorder="1" applyAlignment="1">
      <alignment horizontal="center"/>
    </xf>
    <xf numFmtId="172" fontId="3" fillId="0" borderId="0" xfId="0" applyNumberFormat="1" applyFont="1"/>
    <xf numFmtId="171" fontId="3" fillId="4" borderId="1" xfId="2" applyNumberFormat="1" applyFont="1" applyFill="1" applyBorder="1"/>
    <xf numFmtId="0" fontId="5" fillId="0" borderId="0" xfId="0" applyFont="1" applyAlignment="1">
      <alignment horizontal="center"/>
    </xf>
    <xf numFmtId="169" fontId="5" fillId="0" borderId="0" xfId="0" applyNumberFormat="1" applyFont="1" applyAlignment="1">
      <alignment horizontal="center"/>
    </xf>
    <xf numFmtId="167" fontId="3" fillId="0" borderId="13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3" fillId="0" borderId="9" xfId="0" applyFont="1" applyBorder="1"/>
    <xf numFmtId="167" fontId="3" fillId="0" borderId="1" xfId="0" applyNumberFormat="1" applyFont="1" applyBorder="1" applyAlignment="1">
      <alignment horizontal="center"/>
    </xf>
    <xf numFmtId="164" fontId="3" fillId="0" borderId="0" xfId="0" applyNumberFormat="1" applyFont="1"/>
    <xf numFmtId="0" fontId="3" fillId="0" borderId="12" xfId="0" applyFont="1" applyBorder="1"/>
    <xf numFmtId="0" fontId="3" fillId="0" borderId="4" xfId="0" applyFont="1" applyBorder="1"/>
    <xf numFmtId="165" fontId="12" fillId="0" borderId="0" xfId="1" applyFont="1" applyFill="1"/>
    <xf numFmtId="165" fontId="3" fillId="0" borderId="0" xfId="1" applyFont="1"/>
    <xf numFmtId="165" fontId="3" fillId="0" borderId="0" xfId="1" applyFont="1" applyAlignment="1">
      <alignment horizontal="center"/>
    </xf>
    <xf numFmtId="167" fontId="3" fillId="0" borderId="0" xfId="0" applyNumberFormat="1" applyFont="1" applyAlignment="1">
      <alignment horizontal="center"/>
    </xf>
    <xf numFmtId="167" fontId="3" fillId="0" borderId="3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3" xfId="0" applyFont="1" applyBorder="1"/>
    <xf numFmtId="169" fontId="0" fillId="4" borderId="9" xfId="0" applyNumberFormat="1" applyFill="1" applyBorder="1" applyAlignment="1">
      <alignment horizontal="center"/>
    </xf>
    <xf numFmtId="169" fontId="3" fillId="4" borderId="9" xfId="0" applyNumberFormat="1" applyFont="1" applyFill="1" applyBorder="1" applyAlignment="1">
      <alignment horizontal="center"/>
    </xf>
    <xf numFmtId="169" fontId="3" fillId="4" borderId="10" xfId="0" applyNumberFormat="1" applyFont="1" applyFill="1" applyBorder="1" applyAlignment="1">
      <alignment horizontal="center"/>
    </xf>
    <xf numFmtId="169" fontId="3" fillId="4" borderId="3" xfId="0" applyNumberFormat="1" applyFont="1" applyFill="1" applyBorder="1" applyAlignment="1">
      <alignment horizontal="center"/>
    </xf>
    <xf numFmtId="169" fontId="0" fillId="4" borderId="1" xfId="0" applyNumberFormat="1" applyFill="1" applyBorder="1" applyAlignment="1">
      <alignment horizontal="center"/>
    </xf>
    <xf numFmtId="168" fontId="10" fillId="0" borderId="0" xfId="0" applyNumberFormat="1" applyFont="1" applyAlignment="1">
      <alignment horizontal="center"/>
    </xf>
    <xf numFmtId="169" fontId="18" fillId="4" borderId="9" xfId="0" applyNumberFormat="1" applyFont="1" applyFill="1" applyBorder="1" applyAlignment="1">
      <alignment horizontal="center"/>
    </xf>
    <xf numFmtId="169" fontId="18" fillId="4" borderId="6" xfId="0" applyNumberFormat="1" applyFont="1" applyFill="1" applyBorder="1" applyAlignment="1">
      <alignment horizontal="center"/>
    </xf>
    <xf numFmtId="169" fontId="19" fillId="4" borderId="9" xfId="0" applyNumberFormat="1" applyFont="1" applyFill="1" applyBorder="1" applyAlignment="1">
      <alignment horizontal="center"/>
    </xf>
    <xf numFmtId="169" fontId="19" fillId="4" borderId="6" xfId="0" applyNumberFormat="1" applyFont="1" applyFill="1" applyBorder="1" applyAlignment="1">
      <alignment horizontal="center"/>
    </xf>
    <xf numFmtId="169" fontId="19" fillId="4" borderId="11" xfId="0" applyNumberFormat="1" applyFont="1" applyFill="1" applyBorder="1" applyAlignment="1">
      <alignment horizontal="center"/>
    </xf>
    <xf numFmtId="169" fontId="20" fillId="4" borderId="11" xfId="0" applyNumberFormat="1" applyFont="1" applyFill="1" applyBorder="1" applyAlignment="1">
      <alignment horizontal="center"/>
    </xf>
    <xf numFmtId="169" fontId="20" fillId="4" borderId="9" xfId="0" applyNumberFormat="1" applyFont="1" applyFill="1" applyBorder="1" applyAlignment="1">
      <alignment horizontal="center"/>
    </xf>
    <xf numFmtId="0" fontId="5" fillId="0" borderId="1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7" fillId="0" borderId="12" xfId="0" applyFont="1" applyBorder="1" applyAlignment="1">
      <alignment horizontal="left"/>
    </xf>
    <xf numFmtId="0" fontId="17" fillId="3" borderId="12" xfId="0" applyFont="1" applyFill="1" applyBorder="1" applyAlignment="1">
      <alignment horizontal="left"/>
    </xf>
    <xf numFmtId="167" fontId="3" fillId="0" borderId="13" xfId="0" applyNumberFormat="1" applyFont="1" applyBorder="1" applyAlignment="1">
      <alignment horizontal="left"/>
    </xf>
    <xf numFmtId="0" fontId="14" fillId="4" borderId="1" xfId="0" applyFont="1" applyFill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3" fillId="3" borderId="7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</cellXfs>
  <cellStyles count="16">
    <cellStyle name="Comma" xfId="1" builtinId="3"/>
    <cellStyle name="Comma 2" xfId="6" xr:uid="{00000000-0005-0000-0000-000001000000}"/>
    <cellStyle name="Comma 2 2" xfId="10" xr:uid="{00000000-0005-0000-0000-000002000000}"/>
    <cellStyle name="Comma 2 2 2" xfId="13" xr:uid="{00000000-0005-0000-0000-000003000000}"/>
    <cellStyle name="Comma 2 3" xfId="15" xr:uid="{00000000-0005-0000-0000-000004000000}"/>
    <cellStyle name="Currency" xfId="2" builtinId="4"/>
    <cellStyle name="Currency 2" xfId="7" xr:uid="{00000000-0005-0000-0000-000006000000}"/>
    <cellStyle name="Currency 2 2" xfId="11" xr:uid="{00000000-0005-0000-0000-000007000000}"/>
    <cellStyle name="Currency 2 2 2" xfId="14" xr:uid="{00000000-0005-0000-0000-000008000000}"/>
    <cellStyle name="Normal" xfId="0" builtinId="0"/>
    <cellStyle name="Normal 2" xfId="5" xr:uid="{00000000-0005-0000-0000-00000B000000}"/>
    <cellStyle name="Normal 3" xfId="4" xr:uid="{00000000-0005-0000-0000-00000C000000}"/>
    <cellStyle name="Normal 4" xfId="9" xr:uid="{00000000-0005-0000-0000-00000D000000}"/>
    <cellStyle name="Percent" xfId="3" builtinId="5"/>
    <cellStyle name="Percent 2" xfId="8" xr:uid="{00000000-0005-0000-0000-00000F000000}"/>
    <cellStyle name="Percent 2 2" xfId="12" xr:uid="{00000000-0005-0000-0000-000010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114301</xdr:colOff>
      <xdr:row>0</xdr:row>
      <xdr:rowOff>0</xdr:rowOff>
    </xdr:from>
    <xdr:to>
      <xdr:col>8</xdr:col>
      <xdr:colOff>660401</xdr:colOff>
      <xdr:row>3</xdr:row>
      <xdr:rowOff>139700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C8ABA3E7-2606-15D4-DE5B-D6AB71EEA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4251" y="0"/>
          <a:ext cx="546100" cy="5461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95251</xdr:colOff>
      <xdr:row>0</xdr:row>
      <xdr:rowOff>12701</xdr:rowOff>
    </xdr:from>
    <xdr:to>
      <xdr:col>8</xdr:col>
      <xdr:colOff>647701</xdr:colOff>
      <xdr:row>3</xdr:row>
      <xdr:rowOff>158751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7034ECFD-560E-9E7D-D391-CD57A5124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62951" y="12701"/>
          <a:ext cx="552450" cy="5524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82551</xdr:colOff>
      <xdr:row>0</xdr:row>
      <xdr:rowOff>44451</xdr:rowOff>
    </xdr:from>
    <xdr:to>
      <xdr:col>8</xdr:col>
      <xdr:colOff>635001</xdr:colOff>
      <xdr:row>4</xdr:row>
      <xdr:rowOff>25401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8D2D6D65-1701-CC4E-5FAE-5101628D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2601" y="44451"/>
          <a:ext cx="552450" cy="55245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139701</xdr:colOff>
      <xdr:row>0</xdr:row>
      <xdr:rowOff>25401</xdr:rowOff>
    </xdr:from>
    <xdr:to>
      <xdr:col>8</xdr:col>
      <xdr:colOff>685801</xdr:colOff>
      <xdr:row>4</xdr:row>
      <xdr:rowOff>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5706F08D-27A7-71B3-99B0-A91615B17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4101" y="25401"/>
          <a:ext cx="546100" cy="54610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120651</xdr:colOff>
      <xdr:row>0</xdr:row>
      <xdr:rowOff>0</xdr:rowOff>
    </xdr:from>
    <xdr:to>
      <xdr:col>8</xdr:col>
      <xdr:colOff>647701</xdr:colOff>
      <xdr:row>3</xdr:row>
      <xdr:rowOff>120650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63C31517-40B2-8ED0-29B0-9075F2ADB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2751" y="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171451</xdr:colOff>
      <xdr:row>0</xdr:row>
      <xdr:rowOff>12701</xdr:rowOff>
    </xdr:from>
    <xdr:to>
      <xdr:col>6</xdr:col>
      <xdr:colOff>711201</xdr:colOff>
      <xdr:row>3</xdr:row>
      <xdr:rowOff>63501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73185476-AB07-9F46-92A6-0C41C8111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2501" y="12701"/>
          <a:ext cx="539750" cy="539750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171451</xdr:colOff>
      <xdr:row>0</xdr:row>
      <xdr:rowOff>25401</xdr:rowOff>
    </xdr:from>
    <xdr:to>
      <xdr:col>8</xdr:col>
      <xdr:colOff>635001</xdr:colOff>
      <xdr:row>3</xdr:row>
      <xdr:rowOff>82551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3D6C4596-F609-F7C4-8E41-3FB05BCA2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2551" y="25401"/>
          <a:ext cx="463550" cy="463550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82551</xdr:colOff>
      <xdr:row>0</xdr:row>
      <xdr:rowOff>57151</xdr:rowOff>
    </xdr:from>
    <xdr:to>
      <xdr:col>8</xdr:col>
      <xdr:colOff>609601</xdr:colOff>
      <xdr:row>3</xdr:row>
      <xdr:rowOff>88901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8CADC5FA-5430-3491-497C-9FBCEE0ED4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0501" y="57151"/>
          <a:ext cx="527050" cy="5270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L53"/>
  <sheetViews>
    <sheetView zoomScaleNormal="100" workbookViewId="0">
      <pane ySplit="8" topLeftCell="A37" activePane="bottomLeft" state="frozen"/>
      <selection activeCell="N30" sqref="N30"/>
      <selection pane="bottomLeft" activeCell="J46" sqref="J46"/>
    </sheetView>
  </sheetViews>
  <sheetFormatPr defaultColWidth="9.1796875" defaultRowHeight="12.5" x14ac:dyDescent="0.25"/>
  <cols>
    <col min="1" max="1" width="13.1796875" style="1" bestFit="1" customWidth="1"/>
    <col min="2" max="2" width="15.26953125" style="5" customWidth="1"/>
    <col min="3" max="3" width="13.7265625" style="1" customWidth="1"/>
    <col min="4" max="4" width="16.7265625" style="1" customWidth="1"/>
    <col min="5" max="5" width="15.6328125" style="1" customWidth="1"/>
    <col min="6" max="6" width="16.36328125" style="1" customWidth="1"/>
    <col min="7" max="7" width="18.81640625" style="1" customWidth="1"/>
    <col min="8" max="9" width="11.81640625" style="1" customWidth="1"/>
    <col min="10" max="10" width="14.1796875" style="5" customWidth="1"/>
    <col min="11" max="11" width="20.81640625" style="1" customWidth="1"/>
    <col min="12" max="16384" width="9.1796875" style="1"/>
  </cols>
  <sheetData>
    <row r="1" spans="1:38" customFormat="1" ht="13" x14ac:dyDescent="0.3">
      <c r="A1" s="4" t="s">
        <v>0</v>
      </c>
      <c r="B1" s="77"/>
      <c r="C1" s="4"/>
      <c r="D1" s="4"/>
      <c r="E1" s="4"/>
      <c r="G1" s="18"/>
      <c r="I1" s="14"/>
      <c r="J1" s="14"/>
    </row>
    <row r="2" spans="1:38" customFormat="1" ht="13" x14ac:dyDescent="0.3">
      <c r="A2" s="18"/>
      <c r="B2" s="77" t="s">
        <v>1</v>
      </c>
      <c r="C2" s="17">
        <v>46022</v>
      </c>
      <c r="D2" s="17"/>
      <c r="E2" s="13"/>
      <c r="F2" s="12"/>
      <c r="G2" s="18"/>
      <c r="H2" s="14"/>
      <c r="I2" s="14"/>
      <c r="J2" s="14"/>
    </row>
    <row r="3" spans="1:38" customFormat="1" ht="6" customHeight="1" x14ac:dyDescent="0.3">
      <c r="B3" s="77"/>
      <c r="C3" s="4"/>
      <c r="D3" s="4"/>
      <c r="E3" s="4"/>
      <c r="F3" s="3"/>
      <c r="G3" s="18"/>
      <c r="H3" s="14"/>
      <c r="I3" s="14"/>
      <c r="J3" s="14"/>
    </row>
    <row r="4" spans="1:38" customFormat="1" ht="13" x14ac:dyDescent="0.3">
      <c r="A4" s="2" t="s">
        <v>2</v>
      </c>
      <c r="B4" s="77"/>
      <c r="C4" s="18"/>
      <c r="D4" s="4"/>
      <c r="E4" s="4"/>
      <c r="F4" s="4"/>
      <c r="H4" s="14"/>
      <c r="I4" s="14"/>
      <c r="J4" s="14"/>
    </row>
    <row r="5" spans="1:38" customFormat="1" x14ac:dyDescent="0.25">
      <c r="B5" s="6"/>
      <c r="H5" s="14"/>
      <c r="I5" s="14"/>
      <c r="J5" s="14"/>
    </row>
    <row r="6" spans="1:38" customFormat="1" ht="14.5" x14ac:dyDescent="0.35">
      <c r="A6" s="55" t="s">
        <v>3</v>
      </c>
      <c r="B6" s="21" t="s">
        <v>4</v>
      </c>
      <c r="C6" s="19" t="s">
        <v>5</v>
      </c>
      <c r="D6" s="19" t="s">
        <v>6</v>
      </c>
      <c r="E6" s="21" t="s">
        <v>7</v>
      </c>
      <c r="F6" s="20" t="s">
        <v>8</v>
      </c>
      <c r="G6" s="21" t="s">
        <v>9</v>
      </c>
      <c r="H6" s="21" t="s">
        <v>10</v>
      </c>
      <c r="I6" s="22" t="s">
        <v>11</v>
      </c>
      <c r="J6" s="33"/>
      <c r="K6" s="18"/>
    </row>
    <row r="7" spans="1:38" customFormat="1" ht="14.5" x14ac:dyDescent="0.35">
      <c r="A7" s="55"/>
      <c r="B7" s="24" t="s">
        <v>12</v>
      </c>
      <c r="C7" s="28" t="s">
        <v>13</v>
      </c>
      <c r="D7" s="28" t="s">
        <v>14</v>
      </c>
      <c r="E7" s="24" t="s">
        <v>14</v>
      </c>
      <c r="F7" s="23" t="s">
        <v>14</v>
      </c>
      <c r="G7" s="24" t="s">
        <v>14</v>
      </c>
      <c r="H7" s="24" t="s">
        <v>7</v>
      </c>
      <c r="I7" s="25">
        <v>100</v>
      </c>
      <c r="J7" s="33"/>
      <c r="K7" s="18"/>
    </row>
    <row r="8" spans="1:38" customFormat="1" ht="3" customHeight="1" x14ac:dyDescent="0.25">
      <c r="A8" s="79"/>
      <c r="B8" s="79"/>
      <c r="C8" s="80"/>
      <c r="D8" s="80"/>
      <c r="E8" s="81"/>
      <c r="F8" s="82"/>
      <c r="G8" s="81"/>
      <c r="H8" s="81"/>
      <c r="I8" s="83"/>
      <c r="J8" s="33"/>
      <c r="K8" s="18"/>
    </row>
    <row r="9" spans="1:38" s="46" customFormat="1" ht="13" x14ac:dyDescent="0.3">
      <c r="A9" s="49" t="s">
        <v>15</v>
      </c>
      <c r="B9" s="69">
        <v>5000000</v>
      </c>
      <c r="C9" s="34">
        <v>3.2500000000000001E-2</v>
      </c>
      <c r="D9" s="94">
        <v>44224</v>
      </c>
      <c r="E9" s="35">
        <v>46050</v>
      </c>
      <c r="F9" s="100">
        <v>45866</v>
      </c>
      <c r="G9" s="101">
        <v>46050</v>
      </c>
      <c r="H9" s="34">
        <v>2.581E-3</v>
      </c>
      <c r="I9" s="76">
        <v>100.227329</v>
      </c>
      <c r="J9" s="33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</row>
    <row r="10" spans="1:38" s="46" customFormat="1" ht="13" x14ac:dyDescent="0.3">
      <c r="A10" s="49" t="s">
        <v>16</v>
      </c>
      <c r="B10" s="69">
        <v>2000000</v>
      </c>
      <c r="C10" s="34">
        <v>0.03</v>
      </c>
      <c r="D10" s="94">
        <v>44378</v>
      </c>
      <c r="E10" s="35">
        <v>46204</v>
      </c>
      <c r="F10" s="100">
        <v>46023</v>
      </c>
      <c r="G10" s="101">
        <v>46204</v>
      </c>
      <c r="H10" s="34">
        <v>9.4199999999999996E-3</v>
      </c>
      <c r="I10" s="76">
        <v>101.02970999999999</v>
      </c>
      <c r="J10" s="33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</row>
    <row r="11" spans="1:38" s="46" customFormat="1" ht="13" x14ac:dyDescent="0.3">
      <c r="A11" s="49" t="s">
        <v>17</v>
      </c>
      <c r="B11" s="69">
        <v>2000000</v>
      </c>
      <c r="C11" s="34">
        <v>0.04</v>
      </c>
      <c r="D11" s="94">
        <v>44532</v>
      </c>
      <c r="E11" s="35">
        <v>46358</v>
      </c>
      <c r="F11" s="100">
        <v>45993</v>
      </c>
      <c r="G11" s="101">
        <v>46175</v>
      </c>
      <c r="H11" s="34">
        <v>2.0702999999999999E-2</v>
      </c>
      <c r="I11" s="76">
        <v>101.748813</v>
      </c>
      <c r="J11" s="33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</row>
    <row r="12" spans="1:38" s="46" customFormat="1" ht="13" x14ac:dyDescent="0.3">
      <c r="A12" s="63" t="s">
        <v>18</v>
      </c>
      <c r="B12" s="69">
        <v>1000000</v>
      </c>
      <c r="C12" s="34">
        <v>4.2799999999999998E-2</v>
      </c>
      <c r="D12" s="94">
        <v>44104</v>
      </c>
      <c r="E12" s="35">
        <v>46660</v>
      </c>
      <c r="F12" s="100">
        <v>45930</v>
      </c>
      <c r="G12" s="101">
        <v>46111</v>
      </c>
      <c r="H12" s="34">
        <v>2.8412E-2</v>
      </c>
      <c r="I12" s="76">
        <v>102.43195900000001</v>
      </c>
      <c r="J12" s="33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</row>
    <row r="13" spans="1:38" s="46" customFormat="1" ht="13" x14ac:dyDescent="0.3">
      <c r="A13" s="63" t="s">
        <v>19</v>
      </c>
      <c r="B13" s="69">
        <v>3000000</v>
      </c>
      <c r="C13" s="34">
        <v>1.4999999999999999E-2</v>
      </c>
      <c r="D13" s="94">
        <v>45596</v>
      </c>
      <c r="E13" s="35">
        <v>46306</v>
      </c>
      <c r="F13" s="100">
        <v>45941</v>
      </c>
      <c r="G13" s="101">
        <v>46123</v>
      </c>
      <c r="H13" s="34">
        <v>1.5838000000000001E-2</v>
      </c>
      <c r="I13" s="76">
        <v>99.93477</v>
      </c>
      <c r="J13" s="33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</row>
    <row r="14" spans="1:38" s="46" customFormat="1" ht="13" x14ac:dyDescent="0.3">
      <c r="A14" s="63" t="s">
        <v>20</v>
      </c>
      <c r="B14" s="69">
        <v>3000000</v>
      </c>
      <c r="C14" s="34">
        <v>1.6E-2</v>
      </c>
      <c r="D14" s="95">
        <v>45624</v>
      </c>
      <c r="E14" s="35">
        <v>46354</v>
      </c>
      <c r="F14" s="100">
        <v>45989</v>
      </c>
      <c r="G14" s="101">
        <v>46170</v>
      </c>
      <c r="H14" s="34">
        <v>2.0289999999999999E-2</v>
      </c>
      <c r="I14" s="76">
        <v>99.615008000000003</v>
      </c>
      <c r="J14" s="33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</row>
    <row r="15" spans="1:38" s="46" customFormat="1" ht="13" x14ac:dyDescent="0.3">
      <c r="A15" s="63" t="s">
        <v>21</v>
      </c>
      <c r="B15" s="69">
        <v>5000000</v>
      </c>
      <c r="C15" s="34">
        <v>0.04</v>
      </c>
      <c r="D15" s="95">
        <v>45645</v>
      </c>
      <c r="E15" s="35">
        <v>48201</v>
      </c>
      <c r="F15" s="100">
        <v>46010</v>
      </c>
      <c r="G15" s="101">
        <v>46192</v>
      </c>
      <c r="H15" s="34">
        <v>4.7272000000000002E-2</v>
      </c>
      <c r="I15" s="76">
        <v>96.255768000000003</v>
      </c>
      <c r="J15" s="33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</row>
    <row r="16" spans="1:38" s="46" customFormat="1" ht="13" x14ac:dyDescent="0.3">
      <c r="A16" s="63" t="s">
        <v>22</v>
      </c>
      <c r="B16" s="69">
        <v>10000000</v>
      </c>
      <c r="C16" s="34">
        <v>4.4999999999999998E-2</v>
      </c>
      <c r="D16" s="95">
        <v>45673</v>
      </c>
      <c r="E16" s="35">
        <v>48229</v>
      </c>
      <c r="F16" s="100">
        <v>45854</v>
      </c>
      <c r="G16" s="101">
        <v>46038</v>
      </c>
      <c r="H16" s="34">
        <v>4.7406999999999998E-2</v>
      </c>
      <c r="I16" s="76">
        <v>98.745830999999995</v>
      </c>
      <c r="J16" s="33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</row>
    <row r="17" spans="1:38" s="46" customFormat="1" ht="13" x14ac:dyDescent="0.3">
      <c r="A17" s="63" t="s">
        <v>23</v>
      </c>
      <c r="B17" s="69">
        <v>4000000</v>
      </c>
      <c r="C17" s="34">
        <v>4.2999999999999997E-2</v>
      </c>
      <c r="D17" s="95">
        <v>45708</v>
      </c>
      <c r="E17" s="35">
        <v>47534</v>
      </c>
      <c r="F17" s="100">
        <v>45889</v>
      </c>
      <c r="G17" s="101">
        <v>46073</v>
      </c>
      <c r="H17" s="34">
        <v>4.4856E-2</v>
      </c>
      <c r="I17" s="76">
        <v>99.301231999999999</v>
      </c>
      <c r="J17" s="33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</row>
    <row r="18" spans="1:38" s="46" customFormat="1" ht="13" x14ac:dyDescent="0.3">
      <c r="A18" s="63" t="s">
        <v>24</v>
      </c>
      <c r="B18" s="69">
        <v>6000000</v>
      </c>
      <c r="C18" s="34">
        <v>4.3299999999999998E-2</v>
      </c>
      <c r="D18" s="95">
        <v>45708</v>
      </c>
      <c r="E18" s="35">
        <v>47899</v>
      </c>
      <c r="F18" s="100">
        <v>45889</v>
      </c>
      <c r="G18" s="101">
        <v>46073</v>
      </c>
      <c r="H18" s="34">
        <v>4.7039999999999998E-2</v>
      </c>
      <c r="I18" s="76">
        <v>98.305251999999996</v>
      </c>
      <c r="J18" s="33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</row>
    <row r="19" spans="1:38" s="46" customFormat="1" ht="13" x14ac:dyDescent="0.3">
      <c r="A19" s="63" t="s">
        <v>25</v>
      </c>
      <c r="B19" s="69">
        <v>6000000</v>
      </c>
      <c r="C19" s="34">
        <v>4.4999999999999998E-2</v>
      </c>
      <c r="D19" s="95">
        <v>45708</v>
      </c>
      <c r="E19" s="35">
        <v>48264</v>
      </c>
      <c r="F19" s="100">
        <v>45889</v>
      </c>
      <c r="G19" s="101">
        <v>46073</v>
      </c>
      <c r="H19" s="34">
        <v>4.7668000000000002E-2</v>
      </c>
      <c r="I19" s="76">
        <v>98.589130999999995</v>
      </c>
      <c r="J19" s="33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</row>
    <row r="20" spans="1:38" s="46" customFormat="1" ht="13" x14ac:dyDescent="0.3">
      <c r="A20" s="63" t="s">
        <v>26</v>
      </c>
      <c r="B20" s="69">
        <v>5000000</v>
      </c>
      <c r="C20" s="34">
        <v>0.05</v>
      </c>
      <c r="D20" s="95">
        <v>45743</v>
      </c>
      <c r="E20" s="35">
        <v>48300</v>
      </c>
      <c r="F20" s="100">
        <v>45927</v>
      </c>
      <c r="G20" s="101">
        <v>46108</v>
      </c>
      <c r="H20" s="34">
        <v>4.7935999999999999E-2</v>
      </c>
      <c r="I20" s="76">
        <v>101.09412500000001</v>
      </c>
      <c r="J20" s="33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</row>
    <row r="21" spans="1:38" s="46" customFormat="1" ht="13" x14ac:dyDescent="0.3">
      <c r="A21" s="63" t="s">
        <v>27</v>
      </c>
      <c r="B21" s="69">
        <v>3000000</v>
      </c>
      <c r="C21" s="34">
        <v>5.33E-2</v>
      </c>
      <c r="D21" s="95">
        <v>45757</v>
      </c>
      <c r="E21" s="35">
        <v>47948</v>
      </c>
      <c r="F21" s="100">
        <v>45940</v>
      </c>
      <c r="G21" s="101">
        <v>46122</v>
      </c>
      <c r="H21" s="34">
        <v>4.7077000000000001E-2</v>
      </c>
      <c r="I21" s="76">
        <v>102.86926699999999</v>
      </c>
      <c r="J21" s="33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</row>
    <row r="22" spans="1:38" s="46" customFormat="1" ht="13" x14ac:dyDescent="0.3">
      <c r="A22" s="63" t="s">
        <v>28</v>
      </c>
      <c r="B22" s="69">
        <v>5000000</v>
      </c>
      <c r="C22" s="34">
        <v>0.05</v>
      </c>
      <c r="D22" s="35">
        <v>45778</v>
      </c>
      <c r="E22" s="35">
        <v>48335</v>
      </c>
      <c r="F22" s="100">
        <v>45962</v>
      </c>
      <c r="G22" s="101">
        <v>46143</v>
      </c>
      <c r="H22" s="34">
        <v>4.8196999999999997E-2</v>
      </c>
      <c r="I22" s="76">
        <v>100.967613</v>
      </c>
      <c r="J22" s="33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</row>
    <row r="23" spans="1:38" s="46" customFormat="1" ht="13" x14ac:dyDescent="0.3">
      <c r="A23" s="63" t="s">
        <v>29</v>
      </c>
      <c r="B23" s="69">
        <v>500000</v>
      </c>
      <c r="C23" s="34">
        <v>0.03</v>
      </c>
      <c r="D23" s="35">
        <v>45799</v>
      </c>
      <c r="E23" s="35">
        <v>46529</v>
      </c>
      <c r="F23" s="100">
        <v>45983</v>
      </c>
      <c r="G23" s="101">
        <v>46164</v>
      </c>
      <c r="H23" s="34">
        <v>2.6151000000000001E-2</v>
      </c>
      <c r="I23" s="76">
        <v>100.52124999999999</v>
      </c>
      <c r="J23" s="33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</row>
    <row r="24" spans="1:38" s="46" customFormat="1" ht="13" x14ac:dyDescent="0.3">
      <c r="A24" s="63" t="s">
        <v>30</v>
      </c>
      <c r="B24" s="69">
        <v>2000000</v>
      </c>
      <c r="C24" s="34">
        <v>5.1999999999999998E-2</v>
      </c>
      <c r="D24" s="35">
        <v>45799</v>
      </c>
      <c r="E24" s="35">
        <v>47625</v>
      </c>
      <c r="F24" s="100">
        <v>45983</v>
      </c>
      <c r="G24" s="101">
        <v>46164</v>
      </c>
      <c r="H24" s="34">
        <v>4.5478999999999999E-2</v>
      </c>
      <c r="I24" s="76">
        <v>102.565029</v>
      </c>
      <c r="J24" s="33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</row>
    <row r="25" spans="1:38" s="46" customFormat="1" ht="13" x14ac:dyDescent="0.3">
      <c r="A25" s="63" t="s">
        <v>31</v>
      </c>
      <c r="B25" s="69">
        <v>7500000</v>
      </c>
      <c r="C25" s="34">
        <v>5.3199999999999997E-2</v>
      </c>
      <c r="D25" s="35">
        <v>45799</v>
      </c>
      <c r="E25" s="35">
        <v>47990</v>
      </c>
      <c r="F25" s="100">
        <v>45983</v>
      </c>
      <c r="G25" s="101">
        <v>46164</v>
      </c>
      <c r="H25" s="34">
        <v>4.7109999999999999E-2</v>
      </c>
      <c r="I25" s="76">
        <v>102.86516899999999</v>
      </c>
      <c r="J25" s="33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</row>
    <row r="26" spans="1:38" s="46" customFormat="1" ht="13" x14ac:dyDescent="0.3">
      <c r="A26" s="63" t="s">
        <v>32</v>
      </c>
      <c r="B26" s="69">
        <v>3000000</v>
      </c>
      <c r="C26" s="34">
        <v>0.03</v>
      </c>
      <c r="D26" s="35">
        <v>45883</v>
      </c>
      <c r="E26" s="35">
        <v>46613</v>
      </c>
      <c r="F26" s="100">
        <v>45883</v>
      </c>
      <c r="G26" s="101">
        <v>46067</v>
      </c>
      <c r="H26" s="34">
        <v>2.7601000000000001E-2</v>
      </c>
      <c r="I26" s="76">
        <v>100.376155</v>
      </c>
      <c r="J26" s="33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</row>
    <row r="27" spans="1:38" s="46" customFormat="1" ht="13" x14ac:dyDescent="0.3">
      <c r="A27" s="63" t="s">
        <v>33</v>
      </c>
      <c r="B27" s="69">
        <v>3000000</v>
      </c>
      <c r="C27" s="34">
        <v>3.73E-2</v>
      </c>
      <c r="D27" s="35">
        <v>45883</v>
      </c>
      <c r="E27" s="35">
        <v>46979</v>
      </c>
      <c r="F27" s="100">
        <v>45883</v>
      </c>
      <c r="G27" s="101">
        <v>46067</v>
      </c>
      <c r="H27" s="34">
        <v>3.4416000000000002E-2</v>
      </c>
      <c r="I27" s="76">
        <v>100.71432</v>
      </c>
      <c r="J27" s="33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</row>
    <row r="28" spans="1:38" s="46" customFormat="1" ht="13" x14ac:dyDescent="0.3">
      <c r="A28" s="63" t="s">
        <v>34</v>
      </c>
      <c r="B28" s="69">
        <v>3000000</v>
      </c>
      <c r="C28" s="34">
        <v>4.4699999999999997E-2</v>
      </c>
      <c r="D28" s="35">
        <v>45883</v>
      </c>
      <c r="E28" s="35">
        <v>47344</v>
      </c>
      <c r="F28" s="100">
        <v>45883</v>
      </c>
      <c r="G28" s="101">
        <v>46067</v>
      </c>
      <c r="H28" s="34">
        <v>4.1702000000000003E-2</v>
      </c>
      <c r="I28" s="76">
        <v>100.99404199999999</v>
      </c>
      <c r="J28" s="33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</row>
    <row r="29" spans="1:38" s="46" customFormat="1" ht="13" x14ac:dyDescent="0.3">
      <c r="A29" s="63" t="s">
        <v>35</v>
      </c>
      <c r="B29" s="69">
        <v>3000000</v>
      </c>
      <c r="C29" s="34">
        <v>0.03</v>
      </c>
      <c r="D29" s="35">
        <v>45911</v>
      </c>
      <c r="E29" s="35">
        <v>46641</v>
      </c>
      <c r="F29" s="100">
        <v>45911</v>
      </c>
      <c r="G29" s="101">
        <v>46092</v>
      </c>
      <c r="H29" s="34">
        <v>2.8084000000000001E-2</v>
      </c>
      <c r="I29" s="76">
        <v>100.31222200000001</v>
      </c>
      <c r="J29" s="33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</row>
    <row r="30" spans="1:38" s="46" customFormat="1" ht="13" x14ac:dyDescent="0.3">
      <c r="A30" s="63" t="s">
        <v>36</v>
      </c>
      <c r="B30" s="69">
        <v>4000000</v>
      </c>
      <c r="C30" s="34">
        <v>3.73E-2</v>
      </c>
      <c r="D30" s="35">
        <v>45911</v>
      </c>
      <c r="E30" s="35">
        <v>47007</v>
      </c>
      <c r="F30" s="100">
        <v>45911</v>
      </c>
      <c r="G30" s="101">
        <v>46092</v>
      </c>
      <c r="H30" s="34">
        <v>3.4959999999999998E-2</v>
      </c>
      <c r="I30" s="76">
        <v>100.59269399999999</v>
      </c>
      <c r="J30" s="33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</row>
    <row r="31" spans="1:38" s="46" customFormat="1" ht="13" x14ac:dyDescent="0.3">
      <c r="A31" s="63" t="s">
        <v>37</v>
      </c>
      <c r="B31" s="69">
        <v>4000000</v>
      </c>
      <c r="C31" s="34">
        <v>4.4699999999999997E-2</v>
      </c>
      <c r="D31" s="35">
        <v>45911</v>
      </c>
      <c r="E31" s="35">
        <v>47372</v>
      </c>
      <c r="F31" s="100">
        <v>45911</v>
      </c>
      <c r="G31" s="101">
        <v>46092</v>
      </c>
      <c r="H31" s="34">
        <v>4.2270000000000002E-2</v>
      </c>
      <c r="I31" s="76">
        <v>100.817384</v>
      </c>
      <c r="J31" s="33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</row>
    <row r="32" spans="1:38" s="46" customFormat="1" ht="13" x14ac:dyDescent="0.3">
      <c r="A32" s="63" t="s">
        <v>38</v>
      </c>
      <c r="B32" s="69">
        <v>8000000</v>
      </c>
      <c r="C32" s="34">
        <v>4.9000000000000002E-2</v>
      </c>
      <c r="D32" s="35">
        <v>45911</v>
      </c>
      <c r="E32" s="35">
        <v>47737</v>
      </c>
      <c r="F32" s="100">
        <v>45911</v>
      </c>
      <c r="G32" s="101">
        <v>46092</v>
      </c>
      <c r="H32" s="34">
        <v>4.6247000000000003E-2</v>
      </c>
      <c r="I32" s="76">
        <v>101.142973</v>
      </c>
      <c r="J32" s="33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</row>
    <row r="33" spans="1:38" s="46" customFormat="1" ht="13" x14ac:dyDescent="0.3">
      <c r="A33" s="63" t="s">
        <v>39</v>
      </c>
      <c r="B33" s="69">
        <v>1000000</v>
      </c>
      <c r="C33" s="34">
        <v>0.05</v>
      </c>
      <c r="D33" s="35">
        <v>45911</v>
      </c>
      <c r="E33" s="35">
        <v>48468</v>
      </c>
      <c r="F33" s="100">
        <v>45911</v>
      </c>
      <c r="G33" s="101">
        <v>46092</v>
      </c>
      <c r="H33" s="34">
        <v>4.9188000000000003E-2</v>
      </c>
      <c r="I33" s="76">
        <v>100.451143</v>
      </c>
      <c r="J33" s="33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</row>
    <row r="34" spans="1:38" s="46" customFormat="1" ht="13" x14ac:dyDescent="0.3">
      <c r="A34" s="63" t="s">
        <v>40</v>
      </c>
      <c r="B34" s="69">
        <v>5000000</v>
      </c>
      <c r="C34" s="34">
        <v>3.7100000000000001E-2</v>
      </c>
      <c r="D34" s="35">
        <v>45953</v>
      </c>
      <c r="E34" s="35">
        <v>47049</v>
      </c>
      <c r="F34" s="100">
        <v>45953</v>
      </c>
      <c r="G34" s="101">
        <v>46135</v>
      </c>
      <c r="H34" s="34">
        <v>3.5777000000000003E-2</v>
      </c>
      <c r="I34" s="76">
        <v>100.346897</v>
      </c>
      <c r="J34" s="33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</row>
    <row r="35" spans="1:38" s="46" customFormat="1" ht="13" x14ac:dyDescent="0.3">
      <c r="A35" s="63" t="s">
        <v>41</v>
      </c>
      <c r="B35" s="69">
        <v>5000000</v>
      </c>
      <c r="C35" s="34">
        <v>4.4499999999999998E-2</v>
      </c>
      <c r="D35" s="35">
        <v>45953</v>
      </c>
      <c r="E35" s="35">
        <v>47414</v>
      </c>
      <c r="F35" s="100">
        <v>45953</v>
      </c>
      <c r="G35" s="101">
        <v>46135</v>
      </c>
      <c r="H35" s="34">
        <v>4.3121E-2</v>
      </c>
      <c r="I35" s="76">
        <v>100.474237</v>
      </c>
      <c r="J35" s="33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</row>
    <row r="36" spans="1:38" s="46" customFormat="1" ht="13" x14ac:dyDescent="0.3">
      <c r="A36" s="63" t="s">
        <v>42</v>
      </c>
      <c r="B36" s="69">
        <v>5000000</v>
      </c>
      <c r="C36" s="34">
        <v>4.7E-2</v>
      </c>
      <c r="D36" s="35">
        <v>45953</v>
      </c>
      <c r="E36" s="35">
        <v>47779</v>
      </c>
      <c r="F36" s="100">
        <v>45953</v>
      </c>
      <c r="G36" s="101">
        <v>46135</v>
      </c>
      <c r="H36" s="34">
        <v>4.6533999999999999E-2</v>
      </c>
      <c r="I36" s="76">
        <v>100.192437</v>
      </c>
      <c r="J36" s="33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</row>
    <row r="37" spans="1:38" s="46" customFormat="1" ht="13" x14ac:dyDescent="0.3">
      <c r="A37" s="63" t="s">
        <v>43</v>
      </c>
      <c r="B37" s="69">
        <v>4000000</v>
      </c>
      <c r="C37" s="34">
        <v>0.03</v>
      </c>
      <c r="D37" s="35">
        <v>45988</v>
      </c>
      <c r="E37" s="35">
        <v>46718</v>
      </c>
      <c r="F37" s="100">
        <v>45988</v>
      </c>
      <c r="G37" s="101">
        <v>46169</v>
      </c>
      <c r="H37" s="34">
        <v>2.9413000000000002E-2</v>
      </c>
      <c r="I37" s="76">
        <v>100.10637</v>
      </c>
      <c r="J37" s="33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</row>
    <row r="38" spans="1:38" s="46" customFormat="1" ht="13" x14ac:dyDescent="0.3">
      <c r="A38" s="63" t="s">
        <v>44</v>
      </c>
      <c r="B38" s="69">
        <v>4000000</v>
      </c>
      <c r="C38" s="34">
        <v>3.7100000000000001E-2</v>
      </c>
      <c r="D38" s="35">
        <v>45988</v>
      </c>
      <c r="E38" s="35">
        <v>47084</v>
      </c>
      <c r="F38" s="100">
        <v>45988</v>
      </c>
      <c r="G38" s="101">
        <v>46169</v>
      </c>
      <c r="H38" s="34">
        <v>3.6457999999999997E-2</v>
      </c>
      <c r="I38" s="76">
        <v>100.172963</v>
      </c>
      <c r="J38" s="33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</row>
    <row r="39" spans="1:38" s="46" customFormat="1" ht="13" x14ac:dyDescent="0.3">
      <c r="A39" s="63" t="s">
        <v>45</v>
      </c>
      <c r="B39" s="69">
        <v>6000000</v>
      </c>
      <c r="C39" s="34">
        <v>4.4499999999999998E-2</v>
      </c>
      <c r="D39" s="35">
        <v>45988</v>
      </c>
      <c r="E39" s="35">
        <v>47449</v>
      </c>
      <c r="F39" s="100">
        <v>45988</v>
      </c>
      <c r="G39" s="101">
        <v>46169</v>
      </c>
      <c r="H39" s="34">
        <v>4.3831000000000002E-2</v>
      </c>
      <c r="I39" s="76">
        <v>100.23411900000001</v>
      </c>
      <c r="J39" s="33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</row>
    <row r="40" spans="1:38" s="46" customFormat="1" ht="13" x14ac:dyDescent="0.3">
      <c r="A40" s="63" t="s">
        <v>46</v>
      </c>
      <c r="B40" s="69">
        <v>3000000</v>
      </c>
      <c r="C40" s="34">
        <v>4.7E-2</v>
      </c>
      <c r="D40" s="35">
        <v>45988</v>
      </c>
      <c r="E40" s="35">
        <v>47814</v>
      </c>
      <c r="F40" s="100">
        <v>45988</v>
      </c>
      <c r="G40" s="101">
        <v>46169</v>
      </c>
      <c r="H40" s="34">
        <v>4.6774000000000003E-2</v>
      </c>
      <c r="I40" s="76">
        <v>100.093925</v>
      </c>
      <c r="J40" s="33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</row>
    <row r="41" spans="1:38" s="46" customFormat="1" ht="13" x14ac:dyDescent="0.3">
      <c r="A41" s="63" t="s">
        <v>47</v>
      </c>
      <c r="B41" s="69">
        <v>3000000</v>
      </c>
      <c r="C41" s="34">
        <v>0.05</v>
      </c>
      <c r="D41" s="35">
        <v>45988</v>
      </c>
      <c r="E41" s="35">
        <v>48545</v>
      </c>
      <c r="F41" s="100">
        <v>45988</v>
      </c>
      <c r="G41" s="101">
        <v>46169</v>
      </c>
      <c r="H41" s="34">
        <v>4.9762000000000001E-2</v>
      </c>
      <c r="I41" s="76">
        <v>100.132993</v>
      </c>
      <c r="J41" s="33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</row>
    <row r="42" spans="1:38" s="18" customFormat="1" x14ac:dyDescent="0.25">
      <c r="B42" s="33"/>
      <c r="J42" s="33"/>
    </row>
    <row r="43" spans="1:38" s="18" customFormat="1" x14ac:dyDescent="0.25">
      <c r="A43" s="18" t="s">
        <v>48</v>
      </c>
      <c r="B43" s="33"/>
      <c r="J43" s="33"/>
    </row>
    <row r="44" spans="1:38" x14ac:dyDescent="0.25">
      <c r="A44" s="18" t="s">
        <v>49</v>
      </c>
      <c r="B44" s="33"/>
      <c r="C44" s="18"/>
      <c r="D44" s="18"/>
      <c r="E44" s="18"/>
      <c r="F44" s="18"/>
      <c r="G44" s="18"/>
      <c r="H44" s="18"/>
      <c r="I44" s="84"/>
      <c r="J44" s="33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</row>
    <row r="45" spans="1:38" x14ac:dyDescent="0.25">
      <c r="A45" s="18" t="s">
        <v>50</v>
      </c>
      <c r="B45" s="33"/>
      <c r="C45" s="18"/>
      <c r="D45" s="18"/>
      <c r="E45" s="18"/>
      <c r="F45" s="18"/>
      <c r="G45" s="18"/>
      <c r="H45" s="18"/>
      <c r="I45" s="18"/>
      <c r="J45" s="33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</row>
    <row r="46" spans="1:38" ht="14.25" customHeight="1" x14ac:dyDescent="0.25">
      <c r="A46" s="18" t="s">
        <v>51</v>
      </c>
      <c r="B46" s="33"/>
      <c r="C46" s="18"/>
      <c r="D46" s="18"/>
      <c r="E46" s="18"/>
      <c r="F46" s="33"/>
      <c r="G46" s="33"/>
      <c r="H46" s="18"/>
      <c r="I46" s="18"/>
      <c r="J46" s="33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</row>
    <row r="47" spans="1:38" x14ac:dyDescent="0.25">
      <c r="A47" s="18" t="s">
        <v>52</v>
      </c>
      <c r="B47" s="33"/>
      <c r="C47" s="18"/>
      <c r="D47" s="18"/>
      <c r="E47" s="18"/>
      <c r="F47" s="33"/>
      <c r="G47" s="33"/>
      <c r="H47" s="18"/>
      <c r="I47" s="18"/>
      <c r="J47" s="33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</row>
    <row r="48" spans="1:38" ht="14.25" customHeight="1" x14ac:dyDescent="0.25">
      <c r="A48" s="18" t="s">
        <v>53</v>
      </c>
      <c r="B48" s="33"/>
      <c r="C48" s="18"/>
      <c r="D48" s="18"/>
      <c r="E48" s="18"/>
      <c r="F48" s="33"/>
      <c r="G48" s="33"/>
      <c r="H48" s="18"/>
      <c r="I48" s="18"/>
      <c r="J48" s="33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</row>
    <row r="49" spans="1:10" ht="15" customHeight="1" x14ac:dyDescent="0.25">
      <c r="A49" s="18" t="s">
        <v>54</v>
      </c>
      <c r="B49" s="33"/>
      <c r="C49" s="18"/>
      <c r="D49" s="18"/>
      <c r="E49" s="18"/>
      <c r="F49" s="33"/>
      <c r="G49" s="33"/>
      <c r="H49" s="18"/>
      <c r="I49" s="18"/>
      <c r="J49" s="33"/>
    </row>
    <row r="51" spans="1:10" x14ac:dyDescent="0.25">
      <c r="A51" s="18"/>
      <c r="B51" s="33"/>
      <c r="C51" s="18"/>
      <c r="D51" s="18"/>
      <c r="E51" s="18"/>
      <c r="F51" s="18"/>
      <c r="G51" s="18"/>
      <c r="H51" s="18"/>
      <c r="I51" s="10"/>
      <c r="J51" s="33"/>
    </row>
    <row r="52" spans="1:10" ht="13" x14ac:dyDescent="0.3">
      <c r="A52" s="4"/>
      <c r="B52" s="77"/>
      <c r="C52" s="4"/>
      <c r="D52" s="18"/>
      <c r="E52" s="18"/>
      <c r="F52" s="9"/>
      <c r="G52" s="18"/>
      <c r="H52" s="9"/>
      <c r="I52" s="18"/>
      <c r="J52" s="33"/>
    </row>
    <row r="53" spans="1:10" x14ac:dyDescent="0.25">
      <c r="A53" s="18"/>
      <c r="B53" s="99"/>
      <c r="C53" s="8"/>
      <c r="D53" s="8"/>
      <c r="E53" s="18"/>
      <c r="F53" s="8"/>
      <c r="G53" s="18"/>
      <c r="H53" s="18"/>
      <c r="I53" s="18"/>
      <c r="J53" s="33"/>
    </row>
  </sheetData>
  <sheetProtection algorithmName="SHA-512" hashValue="Qux693TkLaBX7RNODwSfypOYscdM8ejBJzCwX7U5Ir6jfpnSAYB2eRE3mll6ecCi7z/eboCmZkX6GsnH5BOQXA==" saltValue="vDfJKjdTyMbxpQHe8J55jA==" spinCount="100000" sheet="1" objects="1" scenarios="1"/>
  <sortState xmlns:xlrd2="http://schemas.microsoft.com/office/spreadsheetml/2017/richdata2" ref="A9:I78">
    <sortCondition ref="E9:E78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A1:L21"/>
  <sheetViews>
    <sheetView workbookViewId="0">
      <pane ySplit="8" topLeftCell="A9" activePane="bottomLeft" state="frozen"/>
      <selection activeCell="F108" sqref="F108"/>
      <selection pane="bottomLeft" activeCell="E19" sqref="E19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4.7265625" style="1" customWidth="1"/>
    <col min="6" max="6" width="15.36328125" style="1" customWidth="1"/>
    <col min="7" max="7" width="15.6328125" style="1" customWidth="1"/>
    <col min="8" max="8" width="11.7265625" style="1" customWidth="1"/>
    <col min="9" max="9" width="10.7265625" style="1" customWidth="1"/>
    <col min="10" max="10" width="14.1796875" style="5" customWidth="1"/>
    <col min="11" max="16384" width="9.1796875" style="1"/>
  </cols>
  <sheetData>
    <row r="1" spans="1:12" customFormat="1" ht="13" x14ac:dyDescent="0.3">
      <c r="A1" s="4" t="s">
        <v>0</v>
      </c>
      <c r="B1" s="4"/>
      <c r="C1" s="4"/>
      <c r="D1" s="4"/>
      <c r="E1" s="4"/>
      <c r="G1" s="18"/>
      <c r="H1" s="18"/>
      <c r="I1" s="14"/>
      <c r="J1" s="14"/>
    </row>
    <row r="2" spans="1:12" customFormat="1" ht="13" x14ac:dyDescent="0.3">
      <c r="A2" s="18"/>
      <c r="B2" s="4" t="s">
        <v>1</v>
      </c>
      <c r="C2" s="17">
        <f>ValueDateFDB</f>
        <v>46022</v>
      </c>
      <c r="D2" s="17"/>
      <c r="E2" s="13"/>
      <c r="F2" s="12"/>
      <c r="G2" s="18"/>
      <c r="H2" s="18"/>
      <c r="I2" s="14"/>
      <c r="J2" s="14"/>
    </row>
    <row r="3" spans="1:12" customFormat="1" ht="6" customHeight="1" x14ac:dyDescent="0.3">
      <c r="B3" s="18"/>
      <c r="C3" s="4"/>
      <c r="D3" s="4"/>
      <c r="E3" s="4"/>
      <c r="F3" s="4"/>
      <c r="G3" s="18"/>
      <c r="H3" s="18"/>
      <c r="I3" s="14"/>
      <c r="J3" s="14"/>
    </row>
    <row r="4" spans="1:12" customFormat="1" ht="13" x14ac:dyDescent="0.3">
      <c r="A4" s="2" t="s">
        <v>55</v>
      </c>
      <c r="B4" s="4"/>
      <c r="C4" s="4"/>
      <c r="D4" s="18"/>
      <c r="E4" s="4"/>
      <c r="F4" s="4"/>
      <c r="G4" s="18"/>
      <c r="H4" s="18"/>
      <c r="I4" s="14"/>
      <c r="J4" s="14"/>
    </row>
    <row r="5" spans="1:12" customFormat="1" x14ac:dyDescent="0.25">
      <c r="I5" s="14"/>
      <c r="J5" s="14"/>
    </row>
    <row r="6" spans="1:12" customFormat="1" ht="14.5" x14ac:dyDescent="0.35">
      <c r="A6" s="54" t="s">
        <v>3</v>
      </c>
      <c r="B6" s="31" t="s">
        <v>4</v>
      </c>
      <c r="C6" s="19" t="s">
        <v>5</v>
      </c>
      <c r="D6" s="19" t="s">
        <v>6</v>
      </c>
      <c r="E6" s="21" t="s">
        <v>7</v>
      </c>
      <c r="F6" s="20" t="s">
        <v>8</v>
      </c>
      <c r="G6" s="21" t="s">
        <v>9</v>
      </c>
      <c r="H6" s="21" t="s">
        <v>10</v>
      </c>
      <c r="I6" s="22" t="s">
        <v>11</v>
      </c>
      <c r="J6" s="33"/>
    </row>
    <row r="7" spans="1:12" customFormat="1" ht="14.5" x14ac:dyDescent="0.35">
      <c r="A7" s="52"/>
      <c r="B7" s="32" t="s">
        <v>12</v>
      </c>
      <c r="C7" s="29" t="s">
        <v>56</v>
      </c>
      <c r="D7" s="29" t="s">
        <v>14</v>
      </c>
      <c r="E7" s="24" t="s">
        <v>14</v>
      </c>
      <c r="F7" s="23" t="s">
        <v>14</v>
      </c>
      <c r="G7" s="24" t="s">
        <v>14</v>
      </c>
      <c r="H7" s="24" t="s">
        <v>7</v>
      </c>
      <c r="I7" s="25">
        <v>100</v>
      </c>
      <c r="J7" s="33"/>
    </row>
    <row r="8" spans="1:12" customFormat="1" ht="1.5" customHeight="1" x14ac:dyDescent="0.25">
      <c r="A8" s="79"/>
      <c r="B8" s="79"/>
      <c r="C8" s="85"/>
      <c r="D8" s="85"/>
      <c r="E8" s="81"/>
      <c r="F8" s="82"/>
      <c r="G8" s="81"/>
      <c r="H8" s="81"/>
      <c r="I8" s="83"/>
      <c r="J8" s="33"/>
    </row>
    <row r="9" spans="1:12" ht="13" x14ac:dyDescent="0.3">
      <c r="A9" s="47" t="s">
        <v>57</v>
      </c>
      <c r="B9" s="30">
        <v>6500000</v>
      </c>
      <c r="C9" s="34">
        <v>2.63E-2</v>
      </c>
      <c r="D9" s="39">
        <v>45905</v>
      </c>
      <c r="E9" s="35">
        <v>46635</v>
      </c>
      <c r="F9" s="102">
        <v>45905</v>
      </c>
      <c r="G9" s="103">
        <v>46086</v>
      </c>
      <c r="H9" s="34">
        <v>2.7980999999999999E-2</v>
      </c>
      <c r="I9" s="76">
        <v>99.724416000000005</v>
      </c>
      <c r="J9" s="33"/>
      <c r="K9" s="18"/>
      <c r="L9" s="18"/>
    </row>
    <row r="10" spans="1:12" ht="13" x14ac:dyDescent="0.3">
      <c r="A10" s="47" t="s">
        <v>58</v>
      </c>
      <c r="B10" s="30">
        <v>2500000</v>
      </c>
      <c r="C10" s="34">
        <v>2.5000000000000001E-2</v>
      </c>
      <c r="D10" s="39">
        <v>45905</v>
      </c>
      <c r="E10" s="35">
        <v>47001</v>
      </c>
      <c r="F10" s="102">
        <v>45905</v>
      </c>
      <c r="G10" s="103">
        <v>46086</v>
      </c>
      <c r="H10" s="34">
        <v>3.4844E-2</v>
      </c>
      <c r="I10" s="76">
        <v>97.502324000000002</v>
      </c>
      <c r="J10" s="33"/>
      <c r="K10" s="18"/>
      <c r="L10" s="18"/>
    </row>
    <row r="11" spans="1:12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33"/>
      <c r="K11" s="18"/>
      <c r="L11" s="18"/>
    </row>
    <row r="12" spans="1:12" x14ac:dyDescent="0.25">
      <c r="A12" s="18" t="s">
        <v>48</v>
      </c>
      <c r="B12" s="18"/>
      <c r="C12" s="18"/>
      <c r="D12" s="18"/>
      <c r="E12" s="18"/>
      <c r="F12" s="18"/>
      <c r="G12" s="18"/>
      <c r="H12" s="18"/>
      <c r="I12" s="18"/>
      <c r="J12" s="33"/>
      <c r="K12" s="18"/>
      <c r="L12" s="18"/>
    </row>
    <row r="13" spans="1:12" x14ac:dyDescent="0.25">
      <c r="A13" s="18" t="s">
        <v>59</v>
      </c>
      <c r="B13" s="18"/>
      <c r="C13" s="18"/>
      <c r="D13" s="18"/>
      <c r="E13" s="18"/>
      <c r="F13" s="18"/>
      <c r="G13" s="18"/>
      <c r="H13" s="18"/>
      <c r="I13" s="18"/>
      <c r="J13" s="33"/>
      <c r="K13" s="18"/>
      <c r="L13" s="18"/>
    </row>
    <row r="14" spans="1:12" x14ac:dyDescent="0.25">
      <c r="A14" s="18" t="s">
        <v>60</v>
      </c>
      <c r="B14" s="18"/>
      <c r="C14" s="18"/>
      <c r="D14" s="18"/>
      <c r="E14" s="18"/>
      <c r="F14" s="18"/>
      <c r="G14" s="18"/>
      <c r="H14" s="18"/>
      <c r="I14" s="18"/>
      <c r="J14" s="33"/>
      <c r="K14" s="18"/>
      <c r="L14" s="18"/>
    </row>
    <row r="15" spans="1:12" x14ac:dyDescent="0.25">
      <c r="A15" s="18" t="s">
        <v>51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</row>
    <row r="16" spans="1:12" x14ac:dyDescent="0.25">
      <c r="A16" s="18" t="s">
        <v>52</v>
      </c>
      <c r="B16" s="18"/>
      <c r="C16" s="18"/>
      <c r="D16" s="18"/>
      <c r="E16" s="18"/>
      <c r="F16" s="18"/>
      <c r="G16" s="18"/>
      <c r="H16" s="18"/>
      <c r="I16" s="18"/>
      <c r="J16" s="33"/>
      <c r="K16" s="18"/>
      <c r="L16" s="18"/>
    </row>
    <row r="17" spans="1:12" x14ac:dyDescent="0.25">
      <c r="A17" s="18" t="s">
        <v>53</v>
      </c>
      <c r="B17" s="18"/>
      <c r="C17" s="18"/>
      <c r="D17" s="18"/>
      <c r="E17" s="18"/>
      <c r="F17" s="18"/>
      <c r="G17" s="18"/>
      <c r="H17" s="18"/>
      <c r="I17" s="18"/>
      <c r="J17" s="33"/>
      <c r="K17" s="18"/>
      <c r="L17" s="18"/>
    </row>
    <row r="18" spans="1:12" ht="12.75" customHeight="1" x14ac:dyDescent="0.25">
      <c r="A18" s="18" t="s">
        <v>61</v>
      </c>
      <c r="B18" s="18"/>
      <c r="C18" s="18"/>
      <c r="D18" s="18"/>
      <c r="E18" s="18"/>
      <c r="F18" s="18"/>
      <c r="G18" s="18"/>
      <c r="H18" s="18"/>
      <c r="I18" s="18"/>
      <c r="J18" s="33"/>
      <c r="K18" s="18"/>
      <c r="L18" s="18"/>
    </row>
    <row r="19" spans="1:12" ht="12.75" customHeight="1" x14ac:dyDescent="0.3">
      <c r="A19" s="4"/>
      <c r="B19" s="4"/>
      <c r="C19" s="4"/>
      <c r="D19" s="4"/>
      <c r="E19" s="18"/>
      <c r="F19" s="18"/>
      <c r="G19" s="18"/>
      <c r="H19" s="18"/>
      <c r="I19" s="18"/>
      <c r="J19" s="33"/>
      <c r="K19" s="18"/>
      <c r="L19" s="18"/>
    </row>
    <row r="20" spans="1:12" ht="13" x14ac:dyDescent="0.3">
      <c r="A20" s="4"/>
      <c r="B20" s="4"/>
      <c r="C20" s="8"/>
      <c r="D20" s="4"/>
      <c r="E20" s="18"/>
      <c r="F20" s="18"/>
      <c r="G20" s="8"/>
      <c r="H20" s="18"/>
      <c r="I20" s="18"/>
      <c r="J20" s="33"/>
      <c r="K20" s="10"/>
      <c r="L20" s="11"/>
    </row>
    <row r="21" spans="1:12" ht="13" x14ac:dyDescent="0.3">
      <c r="A21" s="4"/>
      <c r="B21" s="4"/>
      <c r="C21" s="4"/>
      <c r="D21" s="8"/>
      <c r="E21" s="8"/>
      <c r="F21" s="18"/>
      <c r="G21" s="18"/>
      <c r="H21" s="18"/>
      <c r="I21" s="18"/>
      <c r="J21" s="33"/>
      <c r="K21" s="18"/>
      <c r="L21" s="18"/>
    </row>
  </sheetData>
  <sheetProtection algorithmName="SHA-512" hashValue="4XZBdMVfKfFBmK0lVawgjvpjZZcW2levY65j40486RUXs1iS1DsD+mvr2ELbEMSOVzWkLsLd5CnG2V89Tqm44A==" saltValue="e0dMEaZBpPeogc6cEySbCQ==" spinCount="100000" sheet="1" objects="1" scenarios="1"/>
  <sortState xmlns:xlrd2="http://schemas.microsoft.com/office/spreadsheetml/2017/richdata2" ref="A10:I16">
    <sortCondition ref="E10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K108"/>
  <sheetViews>
    <sheetView zoomScaleNormal="100" workbookViewId="0">
      <pane ySplit="8" topLeftCell="A84" activePane="bottomLeft" state="frozen"/>
      <selection activeCell="N30" sqref="N30"/>
      <selection pane="bottomLeft" activeCell="D99" sqref="D99"/>
    </sheetView>
  </sheetViews>
  <sheetFormatPr defaultRowHeight="12.5" x14ac:dyDescent="0.25"/>
  <cols>
    <col min="1" max="1" width="15.26953125" style="108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customWidth="1"/>
    <col min="8" max="8" width="11.26953125" customWidth="1"/>
    <col min="9" max="9" width="11" style="14" bestFit="1" customWidth="1"/>
    <col min="10" max="10" width="14.7265625" style="43" customWidth="1"/>
    <col min="15" max="15" width="10.453125" bestFit="1" customWidth="1"/>
  </cols>
  <sheetData>
    <row r="1" spans="1:10" ht="13" x14ac:dyDescent="0.3">
      <c r="A1" s="107" t="s">
        <v>0</v>
      </c>
      <c r="B1" s="4"/>
      <c r="C1" s="4"/>
      <c r="D1" s="4"/>
      <c r="E1" s="4"/>
    </row>
    <row r="2" spans="1:10" ht="13" x14ac:dyDescent="0.3">
      <c r="B2" s="4" t="s">
        <v>1</v>
      </c>
      <c r="C2" s="17">
        <f>ValueDateFDB</f>
        <v>46022</v>
      </c>
      <c r="D2" s="17"/>
      <c r="E2" s="13"/>
      <c r="F2" s="12"/>
    </row>
    <row r="3" spans="1:10" ht="6" customHeight="1" x14ac:dyDescent="0.3">
      <c r="B3" s="18"/>
      <c r="C3" s="4"/>
      <c r="D3" s="4"/>
      <c r="E3" s="4"/>
      <c r="F3" s="4"/>
      <c r="H3" s="3"/>
    </row>
    <row r="4" spans="1:10" ht="13" x14ac:dyDescent="0.3">
      <c r="A4" s="109" t="s">
        <v>63</v>
      </c>
      <c r="B4" s="4"/>
      <c r="C4" s="4"/>
      <c r="E4" s="4"/>
      <c r="F4" s="4"/>
    </row>
    <row r="6" spans="1:10" ht="14.5" x14ac:dyDescent="0.35">
      <c r="A6" s="110" t="s">
        <v>3</v>
      </c>
      <c r="B6" s="21" t="s">
        <v>4</v>
      </c>
      <c r="C6" s="19" t="s">
        <v>5</v>
      </c>
      <c r="D6" s="20" t="s">
        <v>6</v>
      </c>
      <c r="E6" s="21" t="s">
        <v>7</v>
      </c>
      <c r="F6" s="20" t="s">
        <v>8</v>
      </c>
      <c r="G6" s="21" t="s">
        <v>9</v>
      </c>
      <c r="H6" s="21" t="s">
        <v>10</v>
      </c>
      <c r="I6" s="22" t="s">
        <v>11</v>
      </c>
    </row>
    <row r="7" spans="1:10" ht="14.25" customHeight="1" x14ac:dyDescent="0.35">
      <c r="A7" s="110"/>
      <c r="B7" s="24" t="s">
        <v>64</v>
      </c>
      <c r="C7" s="28" t="s">
        <v>13</v>
      </c>
      <c r="D7" s="23" t="s">
        <v>14</v>
      </c>
      <c r="E7" s="24" t="s">
        <v>14</v>
      </c>
      <c r="F7" s="23" t="s">
        <v>14</v>
      </c>
      <c r="G7" s="24" t="s">
        <v>14</v>
      </c>
      <c r="H7" s="24" t="s">
        <v>7</v>
      </c>
      <c r="I7" s="25">
        <v>100</v>
      </c>
    </row>
    <row r="8" spans="1:10" ht="1.5" customHeight="1" x14ac:dyDescent="0.25">
      <c r="A8" s="111"/>
      <c r="B8" s="79"/>
      <c r="C8" s="86"/>
      <c r="D8" s="82"/>
      <c r="E8" s="81"/>
      <c r="F8" s="82"/>
      <c r="G8" s="81"/>
      <c r="H8" s="81"/>
      <c r="I8" s="83"/>
    </row>
    <row r="9" spans="1:10" s="1" customFormat="1" ht="13" x14ac:dyDescent="0.3">
      <c r="A9" s="112" t="s">
        <v>65</v>
      </c>
      <c r="B9" s="30">
        <v>2370000</v>
      </c>
      <c r="C9" s="26">
        <v>8.9499999999999996E-2</v>
      </c>
      <c r="D9" s="35">
        <v>40597</v>
      </c>
      <c r="E9" s="35">
        <v>46076</v>
      </c>
      <c r="F9" s="104">
        <v>45892</v>
      </c>
      <c r="G9" s="102">
        <v>46076</v>
      </c>
      <c r="H9" s="34">
        <v>1.3290000000000001E-3</v>
      </c>
      <c r="I9" s="61">
        <v>101.292945</v>
      </c>
      <c r="J9" s="87"/>
    </row>
    <row r="10" spans="1:10" s="1" customFormat="1" ht="13" x14ac:dyDescent="0.3">
      <c r="A10" s="112" t="s">
        <v>66</v>
      </c>
      <c r="B10" s="30">
        <v>6100000</v>
      </c>
      <c r="C10" s="26">
        <v>0.08</v>
      </c>
      <c r="D10" s="35">
        <v>40618</v>
      </c>
      <c r="E10" s="35">
        <v>46097</v>
      </c>
      <c r="F10" s="104">
        <v>45916</v>
      </c>
      <c r="G10" s="102">
        <v>46097</v>
      </c>
      <c r="H10" s="34">
        <v>1.7060000000000001E-3</v>
      </c>
      <c r="I10" s="61">
        <v>101.620712</v>
      </c>
      <c r="J10" s="87"/>
    </row>
    <row r="11" spans="1:10" s="1" customFormat="1" ht="13" x14ac:dyDescent="0.3">
      <c r="A11" s="112" t="s">
        <v>67</v>
      </c>
      <c r="B11" s="30">
        <v>700000</v>
      </c>
      <c r="C11" s="26">
        <v>0.08</v>
      </c>
      <c r="D11" s="35">
        <v>40632</v>
      </c>
      <c r="E11" s="35">
        <v>46111</v>
      </c>
      <c r="F11" s="104">
        <v>45930</v>
      </c>
      <c r="G11" s="102">
        <v>46111</v>
      </c>
      <c r="H11" s="34">
        <v>1.98E-3</v>
      </c>
      <c r="I11" s="61">
        <v>101.91624899999999</v>
      </c>
      <c r="J11" s="87"/>
    </row>
    <row r="12" spans="1:10" s="1" customFormat="1" ht="13" x14ac:dyDescent="0.3">
      <c r="A12" s="112" t="s">
        <v>68</v>
      </c>
      <c r="B12" s="30">
        <v>2000000</v>
      </c>
      <c r="C12" s="26">
        <v>7.9000000000000001E-2</v>
      </c>
      <c r="D12" s="35">
        <v>40674</v>
      </c>
      <c r="E12" s="35">
        <v>46153</v>
      </c>
      <c r="F12" s="104">
        <v>45972</v>
      </c>
      <c r="G12" s="102">
        <v>46153</v>
      </c>
      <c r="H12" s="34">
        <v>3.1389999999999999E-3</v>
      </c>
      <c r="I12" s="61">
        <v>102.740893</v>
      </c>
      <c r="J12" s="87"/>
    </row>
    <row r="13" spans="1:10" s="1" customFormat="1" ht="13" x14ac:dyDescent="0.3">
      <c r="A13" s="112" t="s">
        <v>69</v>
      </c>
      <c r="B13" s="30">
        <v>300000</v>
      </c>
      <c r="C13" s="26">
        <v>7.0000000000000007E-2</v>
      </c>
      <c r="D13" s="35">
        <v>40716</v>
      </c>
      <c r="E13" s="35">
        <v>46195</v>
      </c>
      <c r="F13" s="104">
        <v>46013</v>
      </c>
      <c r="G13" s="102">
        <v>46195</v>
      </c>
      <c r="H13" s="34">
        <v>4.3059999999999999E-3</v>
      </c>
      <c r="I13" s="61">
        <v>103.11554</v>
      </c>
      <c r="J13" s="87"/>
    </row>
    <row r="14" spans="1:10" s="1" customFormat="1" ht="13" x14ac:dyDescent="0.3">
      <c r="A14" s="112" t="s">
        <v>70</v>
      </c>
      <c r="B14" s="30">
        <v>2700000</v>
      </c>
      <c r="C14" s="26">
        <v>6.7199999999999996E-2</v>
      </c>
      <c r="D14" s="35">
        <v>40751</v>
      </c>
      <c r="E14" s="35">
        <v>46230</v>
      </c>
      <c r="F14" s="104">
        <v>45865</v>
      </c>
      <c r="G14" s="102">
        <v>46049</v>
      </c>
      <c r="H14" s="34">
        <v>5.5420000000000001E-3</v>
      </c>
      <c r="I14" s="61">
        <v>103.524215</v>
      </c>
      <c r="J14" s="87"/>
    </row>
    <row r="15" spans="1:10" s="1" customFormat="1" ht="13" x14ac:dyDescent="0.3">
      <c r="A15" s="112" t="s">
        <v>71</v>
      </c>
      <c r="B15" s="30">
        <v>2400000</v>
      </c>
      <c r="C15" s="26">
        <v>6.4000000000000001E-2</v>
      </c>
      <c r="D15" s="35">
        <v>40765</v>
      </c>
      <c r="E15" s="35">
        <v>46244</v>
      </c>
      <c r="F15" s="104">
        <v>45879</v>
      </c>
      <c r="G15" s="102">
        <v>46063</v>
      </c>
      <c r="H15" s="34">
        <v>6.0629999999999998E-3</v>
      </c>
      <c r="I15" s="61">
        <v>103.52960899999999</v>
      </c>
      <c r="J15" s="87"/>
    </row>
    <row r="16" spans="1:10" s="1" customFormat="1" ht="13" x14ac:dyDescent="0.3">
      <c r="A16" s="112" t="s">
        <v>72</v>
      </c>
      <c r="B16" s="30">
        <v>2700000</v>
      </c>
      <c r="C16" s="26">
        <v>0.06</v>
      </c>
      <c r="D16" s="35">
        <v>40779</v>
      </c>
      <c r="E16" s="35">
        <v>46258</v>
      </c>
      <c r="F16" s="104">
        <v>45893</v>
      </c>
      <c r="G16" s="102">
        <v>46077</v>
      </c>
      <c r="H16" s="34">
        <v>6.5839999999999996E-3</v>
      </c>
      <c r="I16" s="61">
        <v>103.45502399999999</v>
      </c>
      <c r="J16" s="87"/>
    </row>
    <row r="17" spans="1:10" s="1" customFormat="1" ht="13" x14ac:dyDescent="0.3">
      <c r="A17" s="112" t="s">
        <v>73</v>
      </c>
      <c r="B17" s="30">
        <v>4200000</v>
      </c>
      <c r="C17" s="26">
        <v>5.8000000000000003E-2</v>
      </c>
      <c r="D17" s="35">
        <v>40793</v>
      </c>
      <c r="E17" s="35">
        <v>46272</v>
      </c>
      <c r="F17" s="104">
        <v>45907</v>
      </c>
      <c r="G17" s="102">
        <v>46088</v>
      </c>
      <c r="H17" s="34">
        <v>7.1060000000000003E-3</v>
      </c>
      <c r="I17" s="61">
        <v>103.45688</v>
      </c>
      <c r="J17" s="87"/>
    </row>
    <row r="18" spans="1:10" s="1" customFormat="1" ht="13" x14ac:dyDescent="0.3">
      <c r="A18" s="112" t="s">
        <v>74</v>
      </c>
      <c r="B18" s="30">
        <v>4100000</v>
      </c>
      <c r="C18" s="26">
        <v>5.8000000000000003E-2</v>
      </c>
      <c r="D18" s="35">
        <v>40814</v>
      </c>
      <c r="E18" s="35">
        <v>46293</v>
      </c>
      <c r="F18" s="104">
        <v>45928</v>
      </c>
      <c r="G18" s="102">
        <v>46109</v>
      </c>
      <c r="H18" s="34">
        <v>7.8869999999999999E-3</v>
      </c>
      <c r="I18" s="61">
        <v>103.690535</v>
      </c>
      <c r="J18" s="87"/>
    </row>
    <row r="19" spans="1:10" s="1" customFormat="1" ht="13" x14ac:dyDescent="0.3">
      <c r="A19" s="112" t="s">
        <v>75</v>
      </c>
      <c r="B19" s="30">
        <v>8500000</v>
      </c>
      <c r="C19" s="26">
        <v>5.8000000000000003E-2</v>
      </c>
      <c r="D19" s="35">
        <v>40821</v>
      </c>
      <c r="E19" s="35">
        <v>46300</v>
      </c>
      <c r="F19" s="104">
        <v>45935</v>
      </c>
      <c r="G19" s="102">
        <v>46117</v>
      </c>
      <c r="H19" s="34">
        <v>8.1480000000000007E-3</v>
      </c>
      <c r="I19" s="61">
        <v>103.77281499999999</v>
      </c>
      <c r="J19" s="87"/>
    </row>
    <row r="20" spans="1:10" s="1" customFormat="1" ht="13" x14ac:dyDescent="0.3">
      <c r="A20" s="112" t="s">
        <v>76</v>
      </c>
      <c r="B20" s="30">
        <v>2000000</v>
      </c>
      <c r="C20" s="26">
        <v>5.8000000000000003E-2</v>
      </c>
      <c r="D20" s="35">
        <v>40828</v>
      </c>
      <c r="E20" s="35">
        <v>46307</v>
      </c>
      <c r="F20" s="104">
        <v>45942</v>
      </c>
      <c r="G20" s="102">
        <v>46124</v>
      </c>
      <c r="H20" s="34">
        <v>8.4080000000000005E-3</v>
      </c>
      <c r="I20" s="61">
        <v>103.84704600000001</v>
      </c>
      <c r="J20" s="87"/>
    </row>
    <row r="21" spans="1:10" s="1" customFormat="1" ht="13" x14ac:dyDescent="0.3">
      <c r="A21" s="112" t="s">
        <v>77</v>
      </c>
      <c r="B21" s="30">
        <v>2000000</v>
      </c>
      <c r="C21" s="26">
        <v>5.8000000000000003E-2</v>
      </c>
      <c r="D21" s="35">
        <v>40835</v>
      </c>
      <c r="E21" s="35">
        <v>46314</v>
      </c>
      <c r="F21" s="104">
        <v>45949</v>
      </c>
      <c r="G21" s="102">
        <v>46131</v>
      </c>
      <c r="H21" s="34">
        <v>8.6689999999999996E-3</v>
      </c>
      <c r="I21" s="61">
        <v>103.920165</v>
      </c>
      <c r="J21" s="87"/>
    </row>
    <row r="22" spans="1:10" s="1" customFormat="1" ht="13" x14ac:dyDescent="0.3">
      <c r="A22" s="112" t="s">
        <v>78</v>
      </c>
      <c r="B22" s="30">
        <v>4500000</v>
      </c>
      <c r="C22" s="26">
        <v>5.8000000000000003E-2</v>
      </c>
      <c r="D22" s="35">
        <v>40844</v>
      </c>
      <c r="E22" s="35">
        <v>46323</v>
      </c>
      <c r="F22" s="104">
        <v>45958</v>
      </c>
      <c r="G22" s="102">
        <v>46140</v>
      </c>
      <c r="H22" s="34">
        <v>9.0039999999999999E-3</v>
      </c>
      <c r="I22" s="61">
        <v>104.012705</v>
      </c>
      <c r="J22" s="87"/>
    </row>
    <row r="23" spans="1:10" s="1" customFormat="1" ht="13" x14ac:dyDescent="0.3">
      <c r="A23" s="112" t="s">
        <v>79</v>
      </c>
      <c r="B23" s="30">
        <v>1400000</v>
      </c>
      <c r="C23" s="26">
        <v>5.8000000000000003E-2</v>
      </c>
      <c r="D23" s="35">
        <v>40856</v>
      </c>
      <c r="E23" s="35">
        <v>46335</v>
      </c>
      <c r="F23" s="104">
        <v>45970</v>
      </c>
      <c r="G23" s="102">
        <v>46151</v>
      </c>
      <c r="H23" s="34">
        <v>9.4509999999999993E-3</v>
      </c>
      <c r="I23" s="61">
        <v>104.12961900000001</v>
      </c>
      <c r="J23" s="87"/>
    </row>
    <row r="24" spans="1:10" s="1" customFormat="1" ht="13" x14ac:dyDescent="0.3">
      <c r="A24" s="112" t="s">
        <v>80</v>
      </c>
      <c r="B24" s="30">
        <v>13500000</v>
      </c>
      <c r="C24" s="26">
        <v>6.3200000000000006E-2</v>
      </c>
      <c r="D24" s="35">
        <v>40884</v>
      </c>
      <c r="E24" s="35">
        <v>46363</v>
      </c>
      <c r="F24" s="104">
        <v>45998</v>
      </c>
      <c r="G24" s="102">
        <v>46180</v>
      </c>
      <c r="H24" s="34">
        <v>1.0434000000000001E-2</v>
      </c>
      <c r="I24" s="61">
        <v>104.891124</v>
      </c>
      <c r="J24" s="87"/>
    </row>
    <row r="25" spans="1:10" s="1" customFormat="1" ht="13" x14ac:dyDescent="0.3">
      <c r="A25" s="112" t="s">
        <v>81</v>
      </c>
      <c r="B25" s="30">
        <v>11300000</v>
      </c>
      <c r="C25" s="26">
        <v>6.5000000000000002E-2</v>
      </c>
      <c r="D25" s="35">
        <v>40891</v>
      </c>
      <c r="E25" s="35">
        <v>46370</v>
      </c>
      <c r="F25" s="104">
        <v>46005</v>
      </c>
      <c r="G25" s="102">
        <v>46187</v>
      </c>
      <c r="H25" s="34">
        <v>1.0658000000000001E-2</v>
      </c>
      <c r="I25" s="61">
        <v>105.13983</v>
      </c>
      <c r="J25" s="87"/>
    </row>
    <row r="26" spans="1:10" s="1" customFormat="1" ht="13" x14ac:dyDescent="0.3">
      <c r="A26" s="112" t="s">
        <v>82</v>
      </c>
      <c r="B26" s="30">
        <v>11100000</v>
      </c>
      <c r="C26" s="26">
        <v>6.6400000000000001E-2</v>
      </c>
      <c r="D26" s="35">
        <v>40898</v>
      </c>
      <c r="E26" s="35">
        <v>46377</v>
      </c>
      <c r="F26" s="104">
        <v>46012</v>
      </c>
      <c r="G26" s="102">
        <v>46194</v>
      </c>
      <c r="H26" s="34">
        <v>1.0881E-2</v>
      </c>
      <c r="I26" s="61">
        <v>105.355959</v>
      </c>
      <c r="J26" s="87"/>
    </row>
    <row r="27" spans="1:10" s="1" customFormat="1" ht="13" x14ac:dyDescent="0.3">
      <c r="A27" s="112" t="s">
        <v>83</v>
      </c>
      <c r="B27" s="30">
        <v>10000000</v>
      </c>
      <c r="C27" s="26">
        <v>7.0000000000000007E-2</v>
      </c>
      <c r="D27" s="35">
        <v>40907</v>
      </c>
      <c r="E27" s="35">
        <v>46386</v>
      </c>
      <c r="F27" s="104">
        <v>46021</v>
      </c>
      <c r="G27" s="102">
        <v>46203</v>
      </c>
      <c r="H27" s="34">
        <v>1.1168000000000001E-2</v>
      </c>
      <c r="I27" s="61">
        <v>105.81829399999999</v>
      </c>
      <c r="J27" s="87"/>
    </row>
    <row r="28" spans="1:10" s="1" customFormat="1" ht="13" x14ac:dyDescent="0.3">
      <c r="A28" s="112" t="s">
        <v>84</v>
      </c>
      <c r="B28" s="30">
        <v>5100000</v>
      </c>
      <c r="C28" s="26">
        <v>6.9699999999999998E-2</v>
      </c>
      <c r="D28" s="35">
        <v>39430</v>
      </c>
      <c r="E28" s="35">
        <v>46735</v>
      </c>
      <c r="F28" s="104">
        <v>46005</v>
      </c>
      <c r="G28" s="102">
        <v>46187</v>
      </c>
      <c r="H28" s="34">
        <v>1.3441E-2</v>
      </c>
      <c r="I28" s="61">
        <v>110.809254</v>
      </c>
      <c r="J28" s="87"/>
    </row>
    <row r="29" spans="1:10" s="1" customFormat="1" ht="13" x14ac:dyDescent="0.3">
      <c r="A29" s="112" t="s">
        <v>85</v>
      </c>
      <c r="B29" s="30">
        <v>18130000</v>
      </c>
      <c r="C29" s="26">
        <v>7.0999999999999994E-2</v>
      </c>
      <c r="D29" s="35">
        <v>39470</v>
      </c>
      <c r="E29" s="35">
        <v>46775</v>
      </c>
      <c r="F29" s="104">
        <v>45861</v>
      </c>
      <c r="G29" s="102">
        <v>46045</v>
      </c>
      <c r="H29" s="34">
        <v>1.3698E-2</v>
      </c>
      <c r="I29" s="61">
        <v>111.612655</v>
      </c>
      <c r="J29" s="87"/>
    </row>
    <row r="30" spans="1:10" s="1" customFormat="1" ht="13" x14ac:dyDescent="0.3">
      <c r="A30" s="112" t="s">
        <v>86</v>
      </c>
      <c r="B30" s="30">
        <v>10550000</v>
      </c>
      <c r="C30" s="26">
        <v>7.1999999999999995E-2</v>
      </c>
      <c r="D30" s="35">
        <v>39526</v>
      </c>
      <c r="E30" s="35">
        <v>46831</v>
      </c>
      <c r="F30" s="104">
        <v>45919</v>
      </c>
      <c r="G30" s="102">
        <v>46100</v>
      </c>
      <c r="H30" s="34">
        <v>1.4059E-2</v>
      </c>
      <c r="I30" s="61">
        <v>112.592174</v>
      </c>
      <c r="J30" s="87"/>
    </row>
    <row r="31" spans="1:10" s="1" customFormat="1" ht="13" x14ac:dyDescent="0.3">
      <c r="A31" s="112" t="s">
        <v>87</v>
      </c>
      <c r="B31" s="30">
        <v>5720000</v>
      </c>
      <c r="C31" s="26">
        <v>7.2300000000000003E-2</v>
      </c>
      <c r="D31" s="35">
        <v>39575</v>
      </c>
      <c r="E31" s="35">
        <v>46880</v>
      </c>
      <c r="F31" s="104">
        <v>45968</v>
      </c>
      <c r="G31" s="102">
        <v>46149</v>
      </c>
      <c r="H31" s="34">
        <v>1.4374E-2</v>
      </c>
      <c r="I31" s="61">
        <v>113.340115</v>
      </c>
      <c r="J31" s="87"/>
    </row>
    <row r="32" spans="1:10" s="1" customFormat="1" ht="13" x14ac:dyDescent="0.3">
      <c r="A32" s="112" t="s">
        <v>88</v>
      </c>
      <c r="B32" s="30">
        <v>7230000</v>
      </c>
      <c r="C32" s="26">
        <v>7.2499999999999995E-2</v>
      </c>
      <c r="D32" s="35">
        <v>39617</v>
      </c>
      <c r="E32" s="35">
        <v>46922</v>
      </c>
      <c r="F32" s="104">
        <v>46009</v>
      </c>
      <c r="G32" s="102">
        <v>46191</v>
      </c>
      <c r="H32" s="34">
        <v>1.4645E-2</v>
      </c>
      <c r="I32" s="61">
        <v>113.951942</v>
      </c>
      <c r="J32" s="87"/>
    </row>
    <row r="33" spans="1:10" s="1" customFormat="1" ht="13" x14ac:dyDescent="0.3">
      <c r="A33" s="112" t="s">
        <v>89</v>
      </c>
      <c r="B33" s="30">
        <v>6115000</v>
      </c>
      <c r="C33" s="26">
        <v>7.2999999999999995E-2</v>
      </c>
      <c r="D33" s="35">
        <v>39652</v>
      </c>
      <c r="E33" s="35">
        <v>46957</v>
      </c>
      <c r="F33" s="104">
        <v>45861</v>
      </c>
      <c r="G33" s="102">
        <v>46045</v>
      </c>
      <c r="H33" s="34">
        <v>1.487E-2</v>
      </c>
      <c r="I33" s="61">
        <v>114.561059</v>
      </c>
      <c r="J33" s="87"/>
    </row>
    <row r="34" spans="1:10" s="1" customFormat="1" ht="13" x14ac:dyDescent="0.3">
      <c r="A34" s="112" t="s">
        <v>90</v>
      </c>
      <c r="B34" s="30">
        <v>10000000</v>
      </c>
      <c r="C34" s="26">
        <v>7.3499999999999996E-2</v>
      </c>
      <c r="D34" s="35">
        <v>39680</v>
      </c>
      <c r="E34" s="35">
        <v>46985</v>
      </c>
      <c r="F34" s="104">
        <v>45889</v>
      </c>
      <c r="G34" s="102">
        <v>46073</v>
      </c>
      <c r="H34" s="34">
        <v>1.5049999999999999E-2</v>
      </c>
      <c r="I34" s="61">
        <v>115.062079</v>
      </c>
      <c r="J34" s="87"/>
    </row>
    <row r="35" spans="1:10" s="1" customFormat="1" ht="13" x14ac:dyDescent="0.3">
      <c r="A35" s="112" t="s">
        <v>91</v>
      </c>
      <c r="B35" s="30">
        <v>6150000</v>
      </c>
      <c r="C35" s="26">
        <v>7.3899999999999993E-2</v>
      </c>
      <c r="D35" s="35">
        <v>39694</v>
      </c>
      <c r="E35" s="35">
        <v>46999</v>
      </c>
      <c r="F35" s="104">
        <v>45903</v>
      </c>
      <c r="G35" s="102">
        <v>46084</v>
      </c>
      <c r="H35" s="34">
        <v>1.5140000000000001E-2</v>
      </c>
      <c r="I35" s="61">
        <v>115.323305</v>
      </c>
      <c r="J35" s="87"/>
    </row>
    <row r="36" spans="1:10" s="1" customFormat="1" ht="13" x14ac:dyDescent="0.3">
      <c r="A36" s="112" t="s">
        <v>92</v>
      </c>
      <c r="B36" s="30">
        <v>5100000</v>
      </c>
      <c r="C36" s="26">
        <v>7.4200000000000002E-2</v>
      </c>
      <c r="D36" s="35">
        <v>39703</v>
      </c>
      <c r="E36" s="35">
        <v>47008</v>
      </c>
      <c r="F36" s="104">
        <v>45912</v>
      </c>
      <c r="G36" s="102">
        <v>46093</v>
      </c>
      <c r="H36" s="34">
        <v>1.5198E-2</v>
      </c>
      <c r="I36" s="61">
        <v>115.525136</v>
      </c>
      <c r="J36" s="87"/>
    </row>
    <row r="37" spans="1:10" s="1" customFormat="1" ht="13" x14ac:dyDescent="0.3">
      <c r="A37" s="112" t="s">
        <v>93</v>
      </c>
      <c r="B37" s="30">
        <v>7500000</v>
      </c>
      <c r="C37" s="26">
        <v>7.46E-2</v>
      </c>
      <c r="D37" s="35">
        <v>39729</v>
      </c>
      <c r="E37" s="35">
        <v>47034</v>
      </c>
      <c r="F37" s="104">
        <v>45938</v>
      </c>
      <c r="G37" s="102">
        <v>46120</v>
      </c>
      <c r="H37" s="34">
        <v>1.5365999999999999E-2</v>
      </c>
      <c r="I37" s="61">
        <v>115.995531</v>
      </c>
      <c r="J37" s="87"/>
    </row>
    <row r="38" spans="1:10" s="1" customFormat="1" ht="13" x14ac:dyDescent="0.3">
      <c r="A38" s="112" t="s">
        <v>94</v>
      </c>
      <c r="B38" s="30">
        <v>4315000</v>
      </c>
      <c r="C38" s="26">
        <v>7.4999999999999997E-2</v>
      </c>
      <c r="D38" s="35">
        <v>39757</v>
      </c>
      <c r="E38" s="35">
        <v>47062</v>
      </c>
      <c r="F38" s="104">
        <v>45966</v>
      </c>
      <c r="G38" s="102">
        <v>46147</v>
      </c>
      <c r="H38" s="34">
        <v>1.5546000000000001E-2</v>
      </c>
      <c r="I38" s="61">
        <v>116.48210899999999</v>
      </c>
      <c r="J38" s="87"/>
    </row>
    <row r="39" spans="1:10" s="1" customFormat="1" ht="13" x14ac:dyDescent="0.3">
      <c r="A39" s="112" t="s">
        <v>95</v>
      </c>
      <c r="B39" s="30">
        <v>4100000</v>
      </c>
      <c r="C39" s="26">
        <v>7.5300000000000006E-2</v>
      </c>
      <c r="D39" s="35">
        <v>39771</v>
      </c>
      <c r="E39" s="35">
        <v>47076</v>
      </c>
      <c r="F39" s="104">
        <v>45980</v>
      </c>
      <c r="G39" s="102">
        <v>46161</v>
      </c>
      <c r="H39" s="34">
        <v>1.5636000000000001E-2</v>
      </c>
      <c r="I39" s="61">
        <v>116.758188</v>
      </c>
      <c r="J39" s="87"/>
    </row>
    <row r="40" spans="1:10" s="1" customFormat="1" ht="13" x14ac:dyDescent="0.3">
      <c r="A40" s="112" t="s">
        <v>96</v>
      </c>
      <c r="B40" s="30">
        <v>1500000</v>
      </c>
      <c r="C40" s="26">
        <v>7.5499999999999998E-2</v>
      </c>
      <c r="D40" s="35">
        <v>39787</v>
      </c>
      <c r="E40" s="35">
        <v>47092</v>
      </c>
      <c r="F40" s="104">
        <v>45996</v>
      </c>
      <c r="G40" s="102">
        <v>46178</v>
      </c>
      <c r="H40" s="34">
        <v>1.5739E-2</v>
      </c>
      <c r="I40" s="61">
        <v>117.03698199999999</v>
      </c>
      <c r="J40" s="87"/>
    </row>
    <row r="41" spans="1:10" s="1" customFormat="1" ht="13" x14ac:dyDescent="0.3">
      <c r="A41" s="112" t="s">
        <v>97</v>
      </c>
      <c r="B41" s="30">
        <v>5052000</v>
      </c>
      <c r="C41" s="26">
        <v>8.5000000000000006E-2</v>
      </c>
      <c r="D41" s="35">
        <v>39799</v>
      </c>
      <c r="E41" s="35">
        <v>47104</v>
      </c>
      <c r="F41" s="104">
        <v>46008</v>
      </c>
      <c r="G41" s="102">
        <v>46190</v>
      </c>
      <c r="H41" s="34">
        <v>1.5816E-2</v>
      </c>
      <c r="I41" s="61">
        <v>119.938565</v>
      </c>
      <c r="J41" s="87"/>
    </row>
    <row r="42" spans="1:10" s="1" customFormat="1" ht="13" x14ac:dyDescent="0.3">
      <c r="A42" s="112" t="s">
        <v>98</v>
      </c>
      <c r="B42" s="30">
        <v>6000000</v>
      </c>
      <c r="C42" s="26">
        <v>9.5000000000000001E-2</v>
      </c>
      <c r="D42" s="35">
        <v>39806</v>
      </c>
      <c r="E42" s="35">
        <v>47111</v>
      </c>
      <c r="F42" s="104">
        <v>46015</v>
      </c>
      <c r="G42" s="102">
        <v>46197</v>
      </c>
      <c r="H42" s="34">
        <v>1.5861E-2</v>
      </c>
      <c r="I42" s="61">
        <v>122.951111</v>
      </c>
      <c r="J42" s="87"/>
    </row>
    <row r="43" spans="1:10" s="1" customFormat="1" ht="13" x14ac:dyDescent="0.3">
      <c r="A43" s="112" t="s">
        <v>99</v>
      </c>
      <c r="B43" s="30">
        <v>2110000</v>
      </c>
      <c r="C43" s="26">
        <v>0.105</v>
      </c>
      <c r="D43" s="35">
        <v>39813</v>
      </c>
      <c r="E43" s="35">
        <v>47118</v>
      </c>
      <c r="F43" s="104">
        <v>46022</v>
      </c>
      <c r="G43" s="102">
        <v>46203</v>
      </c>
      <c r="H43" s="34">
        <v>1.5906E-2</v>
      </c>
      <c r="I43" s="61">
        <v>125.999708</v>
      </c>
      <c r="J43" s="87"/>
    </row>
    <row r="44" spans="1:10" s="1" customFormat="1" ht="13" x14ac:dyDescent="0.3">
      <c r="A44" s="112" t="s">
        <v>100</v>
      </c>
      <c r="B44" s="30">
        <v>4000000</v>
      </c>
      <c r="C44" s="26">
        <v>0.115</v>
      </c>
      <c r="D44" s="35">
        <v>39820</v>
      </c>
      <c r="E44" s="35">
        <v>47125</v>
      </c>
      <c r="F44" s="104">
        <v>45845</v>
      </c>
      <c r="G44" s="102">
        <v>46029</v>
      </c>
      <c r="H44" s="34">
        <v>1.5952000000000001E-2</v>
      </c>
      <c r="I44" s="61">
        <v>129.08028400000001</v>
      </c>
      <c r="J44" s="87"/>
    </row>
    <row r="45" spans="1:10" s="1" customFormat="1" ht="13" x14ac:dyDescent="0.3">
      <c r="A45" s="112" t="s">
        <v>101</v>
      </c>
      <c r="B45" s="30">
        <v>3700000</v>
      </c>
      <c r="C45" s="26">
        <v>0.11749999999999999</v>
      </c>
      <c r="D45" s="35">
        <v>39834</v>
      </c>
      <c r="E45" s="35">
        <v>47139</v>
      </c>
      <c r="F45" s="104">
        <v>45859</v>
      </c>
      <c r="G45" s="102">
        <v>46043</v>
      </c>
      <c r="H45" s="34">
        <v>1.6042000000000001E-2</v>
      </c>
      <c r="I45" s="61">
        <v>130.14791500000001</v>
      </c>
      <c r="J45" s="87"/>
    </row>
    <row r="46" spans="1:10" s="1" customFormat="1" ht="13" x14ac:dyDescent="0.3">
      <c r="A46" s="112" t="s">
        <v>102</v>
      </c>
      <c r="B46" s="30">
        <v>4800000</v>
      </c>
      <c r="C46" s="26">
        <v>0.12</v>
      </c>
      <c r="D46" s="35">
        <v>39841</v>
      </c>
      <c r="E46" s="35">
        <v>47146</v>
      </c>
      <c r="F46" s="104">
        <v>45866</v>
      </c>
      <c r="G46" s="102">
        <v>46050</v>
      </c>
      <c r="H46" s="34">
        <v>1.6087000000000001E-2</v>
      </c>
      <c r="I46" s="61">
        <v>131.061735</v>
      </c>
      <c r="J46" s="87"/>
    </row>
    <row r="47" spans="1:10" s="1" customFormat="1" ht="13" x14ac:dyDescent="0.3">
      <c r="A47" s="112" t="s">
        <v>103</v>
      </c>
      <c r="B47" s="30">
        <v>4000000</v>
      </c>
      <c r="C47" s="26">
        <v>0.121</v>
      </c>
      <c r="D47" s="35">
        <v>39850</v>
      </c>
      <c r="E47" s="35">
        <v>47155</v>
      </c>
      <c r="F47" s="104">
        <v>45875</v>
      </c>
      <c r="G47" s="102">
        <v>46059</v>
      </c>
      <c r="H47" s="34">
        <v>1.6145E-2</v>
      </c>
      <c r="I47" s="61">
        <v>131.58237299999999</v>
      </c>
      <c r="J47" s="87"/>
    </row>
    <row r="48" spans="1:10" s="1" customFormat="1" ht="13" x14ac:dyDescent="0.3">
      <c r="A48" s="112" t="s">
        <v>104</v>
      </c>
      <c r="B48" s="30">
        <v>5300000</v>
      </c>
      <c r="C48" s="26">
        <v>0.1234</v>
      </c>
      <c r="D48" s="35">
        <v>39857</v>
      </c>
      <c r="E48" s="35">
        <v>47162</v>
      </c>
      <c r="F48" s="104">
        <v>45882</v>
      </c>
      <c r="G48" s="102">
        <v>46066</v>
      </c>
      <c r="H48" s="34">
        <v>1.619E-2</v>
      </c>
      <c r="I48" s="61">
        <v>132.48176799999999</v>
      </c>
      <c r="J48" s="87"/>
    </row>
    <row r="49" spans="1:10" s="1" customFormat="1" ht="13" x14ac:dyDescent="0.3">
      <c r="A49" s="112" t="s">
        <v>105</v>
      </c>
      <c r="B49" s="30">
        <v>3400000</v>
      </c>
      <c r="C49" s="26">
        <v>0.1234</v>
      </c>
      <c r="D49" s="35">
        <v>39864</v>
      </c>
      <c r="E49" s="35">
        <v>47169</v>
      </c>
      <c r="F49" s="104">
        <v>45889</v>
      </c>
      <c r="G49" s="102">
        <v>46073</v>
      </c>
      <c r="H49" s="34">
        <v>1.6234999999999999E-2</v>
      </c>
      <c r="I49" s="61">
        <v>132.658064</v>
      </c>
      <c r="J49" s="87"/>
    </row>
    <row r="50" spans="1:10" s="1" customFormat="1" ht="13" x14ac:dyDescent="0.3">
      <c r="A50" s="112" t="s">
        <v>106</v>
      </c>
      <c r="B50" s="30">
        <v>2600000</v>
      </c>
      <c r="C50" s="26">
        <v>0.125</v>
      </c>
      <c r="D50" s="35">
        <v>39871</v>
      </c>
      <c r="E50" s="35">
        <v>47176</v>
      </c>
      <c r="F50" s="104">
        <v>45896</v>
      </c>
      <c r="G50" s="102">
        <v>46080</v>
      </c>
      <c r="H50" s="34">
        <v>1.6279999999999999E-2</v>
      </c>
      <c r="I50" s="61">
        <v>133.32459</v>
      </c>
      <c r="J50" s="87"/>
    </row>
    <row r="51" spans="1:10" s="1" customFormat="1" ht="13" x14ac:dyDescent="0.3">
      <c r="A51" s="112" t="s">
        <v>107</v>
      </c>
      <c r="B51" s="30">
        <v>2800000</v>
      </c>
      <c r="C51" s="26">
        <v>0.125</v>
      </c>
      <c r="D51" s="35">
        <v>39876</v>
      </c>
      <c r="E51" s="35">
        <v>47181</v>
      </c>
      <c r="F51" s="104">
        <v>45904</v>
      </c>
      <c r="G51" s="102">
        <v>46085</v>
      </c>
      <c r="H51" s="34">
        <v>1.6312E-2</v>
      </c>
      <c r="I51" s="61">
        <v>133.48144600000001</v>
      </c>
      <c r="J51" s="87"/>
    </row>
    <row r="52" spans="1:10" s="1" customFormat="1" ht="13" x14ac:dyDescent="0.3">
      <c r="A52" s="112" t="s">
        <v>108</v>
      </c>
      <c r="B52" s="30">
        <v>400000</v>
      </c>
      <c r="C52" s="26">
        <v>0.126</v>
      </c>
      <c r="D52" s="35">
        <v>39883</v>
      </c>
      <c r="E52" s="35">
        <v>47188</v>
      </c>
      <c r="F52" s="104">
        <v>45911</v>
      </c>
      <c r="G52" s="102">
        <v>46092</v>
      </c>
      <c r="H52" s="34">
        <v>1.6357E-2</v>
      </c>
      <c r="I52" s="61">
        <v>133.97309300000001</v>
      </c>
      <c r="J52" s="87"/>
    </row>
    <row r="53" spans="1:10" s="1" customFormat="1" ht="13" x14ac:dyDescent="0.3">
      <c r="A53" s="112" t="s">
        <v>109</v>
      </c>
      <c r="B53" s="30">
        <v>2500000</v>
      </c>
      <c r="C53" s="26">
        <v>0.126</v>
      </c>
      <c r="D53" s="35">
        <v>39890</v>
      </c>
      <c r="E53" s="35">
        <v>47195</v>
      </c>
      <c r="F53" s="104">
        <v>45918</v>
      </c>
      <c r="G53" s="102">
        <v>46099</v>
      </c>
      <c r="H53" s="34">
        <v>1.6402E-2</v>
      </c>
      <c r="I53" s="61">
        <v>134.15647200000001</v>
      </c>
      <c r="J53" s="87"/>
    </row>
    <row r="54" spans="1:10" s="1" customFormat="1" ht="13" x14ac:dyDescent="0.3">
      <c r="A54" s="112" t="s">
        <v>110</v>
      </c>
      <c r="B54" s="30">
        <v>3800000</v>
      </c>
      <c r="C54" s="26">
        <v>0.127</v>
      </c>
      <c r="D54" s="35">
        <v>39897</v>
      </c>
      <c r="E54" s="35">
        <v>47202</v>
      </c>
      <c r="F54" s="104">
        <v>45925</v>
      </c>
      <c r="G54" s="102">
        <v>46106</v>
      </c>
      <c r="H54" s="34">
        <v>1.6447E-2</v>
      </c>
      <c r="I54" s="61">
        <v>134.653099</v>
      </c>
      <c r="J54" s="87"/>
    </row>
    <row r="55" spans="1:10" s="1" customFormat="1" ht="13" x14ac:dyDescent="0.3">
      <c r="A55" s="112" t="s">
        <v>111</v>
      </c>
      <c r="B55" s="30">
        <v>2400000</v>
      </c>
      <c r="C55" s="26">
        <v>0.12809999999999999</v>
      </c>
      <c r="D55" s="98">
        <v>39918</v>
      </c>
      <c r="E55" s="35">
        <v>47223</v>
      </c>
      <c r="F55" s="104">
        <v>45945</v>
      </c>
      <c r="G55" s="102">
        <v>46127</v>
      </c>
      <c r="H55" s="34">
        <v>1.6582E-2</v>
      </c>
      <c r="I55" s="61">
        <v>135.54070300000001</v>
      </c>
      <c r="J55" s="87"/>
    </row>
    <row r="56" spans="1:10" s="1" customFormat="1" ht="13" x14ac:dyDescent="0.3">
      <c r="A56" s="112" t="s">
        <v>112</v>
      </c>
      <c r="B56" s="30">
        <v>6200000</v>
      </c>
      <c r="C56" s="26">
        <v>0.12970000000000001</v>
      </c>
      <c r="D56" s="35">
        <v>39946</v>
      </c>
      <c r="E56" s="35">
        <v>47251</v>
      </c>
      <c r="F56" s="104">
        <v>45974</v>
      </c>
      <c r="G56" s="102">
        <v>46155</v>
      </c>
      <c r="H56" s="34">
        <v>1.6763E-2</v>
      </c>
      <c r="I56" s="61">
        <v>136.82191</v>
      </c>
      <c r="J56" s="87"/>
    </row>
    <row r="57" spans="1:10" s="1" customFormat="1" ht="13" x14ac:dyDescent="0.3">
      <c r="A57" s="112" t="s">
        <v>113</v>
      </c>
      <c r="B57" s="30">
        <v>4700000</v>
      </c>
      <c r="C57" s="26">
        <v>0.13</v>
      </c>
      <c r="D57" s="98">
        <v>39981</v>
      </c>
      <c r="E57" s="35">
        <v>47286</v>
      </c>
      <c r="F57" s="104">
        <v>46008</v>
      </c>
      <c r="G57" s="102">
        <v>46190</v>
      </c>
      <c r="H57" s="34">
        <v>1.6988E-2</v>
      </c>
      <c r="I57" s="61">
        <v>137.83381199999999</v>
      </c>
      <c r="J57" s="87"/>
    </row>
    <row r="58" spans="1:10" s="1" customFormat="1" ht="13" x14ac:dyDescent="0.3">
      <c r="A58" s="112" t="s">
        <v>114</v>
      </c>
      <c r="B58" s="30">
        <v>6500000</v>
      </c>
      <c r="C58" s="26">
        <v>0.13</v>
      </c>
      <c r="D58" s="35">
        <v>39995</v>
      </c>
      <c r="E58" s="35">
        <v>47300</v>
      </c>
      <c r="F58" s="104">
        <v>45839</v>
      </c>
      <c r="G58" s="102">
        <v>46023</v>
      </c>
      <c r="H58" s="34">
        <v>1.7077999999999999E-2</v>
      </c>
      <c r="I58" s="61">
        <v>138.23525900000001</v>
      </c>
      <c r="J58" s="87"/>
    </row>
    <row r="59" spans="1:10" s="1" customFormat="1" ht="13" x14ac:dyDescent="0.3">
      <c r="A59" s="112" t="s">
        <v>115</v>
      </c>
      <c r="B59" s="30">
        <v>15750000</v>
      </c>
      <c r="C59" s="26">
        <v>0.13</v>
      </c>
      <c r="D59" s="35">
        <v>40009</v>
      </c>
      <c r="E59" s="35">
        <v>47314</v>
      </c>
      <c r="F59" s="104">
        <v>45853</v>
      </c>
      <c r="G59" s="102">
        <v>46037</v>
      </c>
      <c r="H59" s="34">
        <v>1.7167999999999999E-2</v>
      </c>
      <c r="I59" s="61">
        <v>138.598535</v>
      </c>
      <c r="J59" s="87"/>
    </row>
    <row r="60" spans="1:10" s="1" customFormat="1" ht="13" x14ac:dyDescent="0.3">
      <c r="A60" s="112" t="s">
        <v>116</v>
      </c>
      <c r="B60" s="30">
        <v>11448000</v>
      </c>
      <c r="C60" s="26">
        <v>0.13</v>
      </c>
      <c r="D60" s="35">
        <v>40030</v>
      </c>
      <c r="E60" s="35">
        <v>47335</v>
      </c>
      <c r="F60" s="104">
        <v>45874</v>
      </c>
      <c r="G60" s="102">
        <v>46058</v>
      </c>
      <c r="H60" s="34">
        <v>1.7304E-2</v>
      </c>
      <c r="I60" s="61">
        <v>139.141414</v>
      </c>
      <c r="J60" s="87"/>
    </row>
    <row r="61" spans="1:10" s="1" customFormat="1" ht="13" x14ac:dyDescent="0.3">
      <c r="A61" s="112" t="s">
        <v>117</v>
      </c>
      <c r="B61" s="30">
        <v>13043000</v>
      </c>
      <c r="C61" s="26">
        <v>0.13</v>
      </c>
      <c r="D61" s="35">
        <v>40044</v>
      </c>
      <c r="E61" s="35">
        <v>47349</v>
      </c>
      <c r="F61" s="104">
        <v>45888</v>
      </c>
      <c r="G61" s="102">
        <v>46072</v>
      </c>
      <c r="H61" s="34">
        <v>1.7394E-2</v>
      </c>
      <c r="I61" s="61">
        <v>139.502544</v>
      </c>
      <c r="J61" s="87"/>
    </row>
    <row r="62" spans="1:10" s="1" customFormat="1" ht="13" x14ac:dyDescent="0.3">
      <c r="A62" s="112" t="s">
        <v>118</v>
      </c>
      <c r="B62" s="30">
        <v>10000000</v>
      </c>
      <c r="C62" s="26">
        <v>0.12</v>
      </c>
      <c r="D62" s="35">
        <v>40058</v>
      </c>
      <c r="E62" s="35">
        <v>47363</v>
      </c>
      <c r="F62" s="104">
        <v>45902</v>
      </c>
      <c r="G62" s="102">
        <v>46083</v>
      </c>
      <c r="H62" s="34">
        <v>1.7484E-2</v>
      </c>
      <c r="I62" s="61">
        <v>136.268225</v>
      </c>
      <c r="J62" s="87"/>
    </row>
    <row r="63" spans="1:10" s="1" customFormat="1" ht="13" x14ac:dyDescent="0.3">
      <c r="A63" s="112" t="s">
        <v>119</v>
      </c>
      <c r="B63" s="30">
        <v>12000000</v>
      </c>
      <c r="C63" s="26">
        <v>0.12</v>
      </c>
      <c r="D63" s="35">
        <v>40072</v>
      </c>
      <c r="E63" s="35">
        <v>47377</v>
      </c>
      <c r="F63" s="104">
        <v>45916</v>
      </c>
      <c r="G63" s="102">
        <v>46097</v>
      </c>
      <c r="H63" s="34">
        <v>1.7573999999999999E-2</v>
      </c>
      <c r="I63" s="61">
        <v>136.598916</v>
      </c>
      <c r="J63" s="87"/>
    </row>
    <row r="64" spans="1:10" s="1" customFormat="1" ht="13" x14ac:dyDescent="0.3">
      <c r="A64" s="112" t="s">
        <v>120</v>
      </c>
      <c r="B64" s="30">
        <v>14000000</v>
      </c>
      <c r="C64" s="26">
        <v>0.12</v>
      </c>
      <c r="D64" s="35">
        <v>40086</v>
      </c>
      <c r="E64" s="35">
        <v>47391</v>
      </c>
      <c r="F64" s="104">
        <v>45930</v>
      </c>
      <c r="G64" s="102">
        <v>46112</v>
      </c>
      <c r="H64" s="34">
        <v>1.7663999999999999E-2</v>
      </c>
      <c r="I64" s="61">
        <v>136.942091</v>
      </c>
      <c r="J64" s="87"/>
    </row>
    <row r="65" spans="1:10" s="1" customFormat="1" ht="13" x14ac:dyDescent="0.3">
      <c r="A65" s="112" t="s">
        <v>121</v>
      </c>
      <c r="B65" s="30">
        <v>10000000</v>
      </c>
      <c r="C65" s="26">
        <v>0.11</v>
      </c>
      <c r="D65" s="98">
        <v>40088</v>
      </c>
      <c r="E65" s="35">
        <v>47393</v>
      </c>
      <c r="F65" s="104">
        <v>45932</v>
      </c>
      <c r="G65" s="102">
        <v>46114</v>
      </c>
      <c r="H65" s="34">
        <v>1.7676999999999998E-2</v>
      </c>
      <c r="I65" s="61">
        <v>133.37379100000001</v>
      </c>
      <c r="J65" s="87"/>
    </row>
    <row r="66" spans="1:10" s="1" customFormat="1" ht="13" x14ac:dyDescent="0.3">
      <c r="A66" s="112" t="s">
        <v>122</v>
      </c>
      <c r="B66" s="30">
        <v>14300000</v>
      </c>
      <c r="C66" s="26">
        <v>0.11</v>
      </c>
      <c r="D66" s="35">
        <v>40100</v>
      </c>
      <c r="E66" s="35">
        <v>47405</v>
      </c>
      <c r="F66" s="104">
        <v>45944</v>
      </c>
      <c r="G66" s="102">
        <v>46126</v>
      </c>
      <c r="H66" s="34">
        <v>1.7753999999999999E-2</v>
      </c>
      <c r="I66" s="61">
        <v>133.623941</v>
      </c>
      <c r="J66" s="87"/>
    </row>
    <row r="67" spans="1:10" s="1" customFormat="1" ht="13" x14ac:dyDescent="0.3">
      <c r="A67" s="112" t="s">
        <v>123</v>
      </c>
      <c r="B67" s="30">
        <v>16000000</v>
      </c>
      <c r="C67" s="26">
        <v>0.11</v>
      </c>
      <c r="D67" s="35">
        <v>40114</v>
      </c>
      <c r="E67" s="35">
        <v>47419</v>
      </c>
      <c r="F67" s="104">
        <v>45958</v>
      </c>
      <c r="G67" s="102">
        <v>46140</v>
      </c>
      <c r="H67" s="34">
        <v>1.7843999999999999E-2</v>
      </c>
      <c r="I67" s="61">
        <v>133.914965</v>
      </c>
      <c r="J67" s="87"/>
    </row>
    <row r="68" spans="1:10" s="1" customFormat="1" ht="13" x14ac:dyDescent="0.3">
      <c r="A68" s="112" t="s">
        <v>124</v>
      </c>
      <c r="B68" s="30">
        <v>3000000</v>
      </c>
      <c r="C68" s="26">
        <v>0.09</v>
      </c>
      <c r="D68" s="35">
        <v>40123</v>
      </c>
      <c r="E68" s="35">
        <v>47428</v>
      </c>
      <c r="F68" s="104">
        <v>45967</v>
      </c>
      <c r="G68" s="102">
        <v>46148</v>
      </c>
      <c r="H68" s="34">
        <v>1.7902000000000001E-2</v>
      </c>
      <c r="I68" s="61">
        <v>126.69028</v>
      </c>
      <c r="J68" s="87"/>
    </row>
    <row r="69" spans="1:10" s="1" customFormat="1" ht="13" x14ac:dyDescent="0.3">
      <c r="A69" s="112" t="s">
        <v>125</v>
      </c>
      <c r="B69" s="30">
        <v>11000000</v>
      </c>
      <c r="C69" s="26">
        <v>0.09</v>
      </c>
      <c r="D69" s="35">
        <v>40135</v>
      </c>
      <c r="E69" s="35">
        <v>47440</v>
      </c>
      <c r="F69" s="104">
        <v>45979</v>
      </c>
      <c r="G69" s="102">
        <v>46160</v>
      </c>
      <c r="H69" s="34">
        <v>1.7979999999999999E-2</v>
      </c>
      <c r="I69" s="61">
        <v>126.879346</v>
      </c>
      <c r="J69" s="87"/>
    </row>
    <row r="70" spans="1:10" s="1" customFormat="1" ht="13" x14ac:dyDescent="0.3">
      <c r="A70" s="112" t="s">
        <v>126</v>
      </c>
      <c r="B70" s="30">
        <v>7000000</v>
      </c>
      <c r="C70" s="26">
        <v>0.09</v>
      </c>
      <c r="D70" s="35">
        <v>40142</v>
      </c>
      <c r="E70" s="35">
        <v>47447</v>
      </c>
      <c r="F70" s="105">
        <v>45986</v>
      </c>
      <c r="G70" s="106">
        <v>46167</v>
      </c>
      <c r="H70" s="34">
        <v>1.8024999999999999E-2</v>
      </c>
      <c r="I70" s="61">
        <v>126.989592</v>
      </c>
      <c r="J70" s="87"/>
    </row>
    <row r="71" spans="1:10" s="1" customFormat="1" ht="13" x14ac:dyDescent="0.3">
      <c r="A71" s="112" t="s">
        <v>127</v>
      </c>
      <c r="B71" s="30">
        <v>5800000</v>
      </c>
      <c r="C71" s="26">
        <v>0.08</v>
      </c>
      <c r="D71" s="35">
        <v>40151</v>
      </c>
      <c r="E71" s="35">
        <v>47456</v>
      </c>
      <c r="F71" s="105">
        <v>45995</v>
      </c>
      <c r="G71" s="106">
        <v>46177</v>
      </c>
      <c r="H71" s="34">
        <v>1.8082999999999998E-2</v>
      </c>
      <c r="I71" s="61">
        <v>123.360748</v>
      </c>
      <c r="J71" s="87"/>
    </row>
    <row r="72" spans="1:10" s="1" customFormat="1" ht="13" x14ac:dyDescent="0.3">
      <c r="A72" s="112" t="s">
        <v>128</v>
      </c>
      <c r="B72" s="30">
        <v>8000000</v>
      </c>
      <c r="C72" s="26">
        <v>0.08</v>
      </c>
      <c r="D72" s="35">
        <v>40165</v>
      </c>
      <c r="E72" s="35">
        <v>47470</v>
      </c>
      <c r="F72" s="105">
        <v>46009</v>
      </c>
      <c r="G72" s="106">
        <v>46191</v>
      </c>
      <c r="H72" s="34">
        <v>1.8173000000000002E-2</v>
      </c>
      <c r="I72" s="61">
        <v>123.543722</v>
      </c>
      <c r="J72" s="87"/>
    </row>
    <row r="73" spans="1:10" s="1" customFormat="1" ht="13" x14ac:dyDescent="0.3">
      <c r="A73" s="112" t="s">
        <v>129</v>
      </c>
      <c r="B73" s="30">
        <v>5000000</v>
      </c>
      <c r="C73" s="26">
        <v>0.08</v>
      </c>
      <c r="D73" s="35">
        <v>40141</v>
      </c>
      <c r="E73" s="35">
        <v>47476</v>
      </c>
      <c r="F73" s="105">
        <v>46015</v>
      </c>
      <c r="G73" s="106">
        <v>46197</v>
      </c>
      <c r="H73" s="34">
        <v>1.8211000000000001E-2</v>
      </c>
      <c r="I73" s="61">
        <v>123.622167</v>
      </c>
      <c r="J73" s="87"/>
    </row>
    <row r="74" spans="1:10" s="1" customFormat="1" ht="13" x14ac:dyDescent="0.3">
      <c r="A74" s="112" t="s">
        <v>130</v>
      </c>
      <c r="B74" s="30">
        <v>10000000</v>
      </c>
      <c r="C74" s="26">
        <v>0.08</v>
      </c>
      <c r="D74" s="35">
        <v>40177</v>
      </c>
      <c r="E74" s="35">
        <v>47482</v>
      </c>
      <c r="F74" s="104">
        <v>46021</v>
      </c>
      <c r="G74" s="102">
        <v>46203</v>
      </c>
      <c r="H74" s="34">
        <v>1.8249999999999999E-2</v>
      </c>
      <c r="I74" s="61">
        <v>123.700045</v>
      </c>
      <c r="J74" s="87"/>
    </row>
    <row r="75" spans="1:10" s="1" customFormat="1" ht="13" x14ac:dyDescent="0.3">
      <c r="A75" s="112" t="s">
        <v>131</v>
      </c>
      <c r="B75" s="30">
        <v>11000000</v>
      </c>
      <c r="C75" s="26">
        <v>0.08</v>
      </c>
      <c r="D75" s="35">
        <v>40184</v>
      </c>
      <c r="E75" s="35">
        <v>47489</v>
      </c>
      <c r="F75" s="104">
        <v>45844</v>
      </c>
      <c r="G75" s="102">
        <v>46028</v>
      </c>
      <c r="H75" s="34">
        <v>1.8294999999999999E-2</v>
      </c>
      <c r="I75" s="61">
        <v>123.788737</v>
      </c>
      <c r="J75" s="87"/>
    </row>
    <row r="76" spans="1:10" s="1" customFormat="1" ht="13" x14ac:dyDescent="0.3">
      <c r="A76" s="112" t="s">
        <v>132</v>
      </c>
      <c r="B76" s="30">
        <v>10000000</v>
      </c>
      <c r="C76" s="26">
        <v>0.08</v>
      </c>
      <c r="D76" s="35">
        <v>40198</v>
      </c>
      <c r="E76" s="35">
        <v>47503</v>
      </c>
      <c r="F76" s="104">
        <v>45858</v>
      </c>
      <c r="G76" s="102">
        <v>46042</v>
      </c>
      <c r="H76" s="34">
        <v>1.8384999999999999E-2</v>
      </c>
      <c r="I76" s="61">
        <v>123.96483000000001</v>
      </c>
      <c r="J76" s="87"/>
    </row>
    <row r="77" spans="1:10" s="1" customFormat="1" ht="13" x14ac:dyDescent="0.3">
      <c r="A77" s="112" t="s">
        <v>133</v>
      </c>
      <c r="B77" s="30">
        <v>8100000</v>
      </c>
      <c r="C77" s="26">
        <v>0.08</v>
      </c>
      <c r="D77" s="35">
        <v>40212</v>
      </c>
      <c r="E77" s="35">
        <v>47517</v>
      </c>
      <c r="F77" s="104">
        <v>45872</v>
      </c>
      <c r="G77" s="102">
        <v>46056</v>
      </c>
      <c r="H77" s="34">
        <v>1.8474999999999998E-2</v>
      </c>
      <c r="I77" s="61">
        <v>124.14019</v>
      </c>
      <c r="J77" s="87"/>
    </row>
    <row r="78" spans="1:10" s="1" customFormat="1" ht="13" x14ac:dyDescent="0.3">
      <c r="A78" s="112" t="s">
        <v>134</v>
      </c>
      <c r="B78" s="30">
        <v>8300000</v>
      </c>
      <c r="C78" s="26">
        <v>0.08</v>
      </c>
      <c r="D78" s="35">
        <v>40226</v>
      </c>
      <c r="E78" s="35">
        <v>47531</v>
      </c>
      <c r="F78" s="104">
        <v>45886</v>
      </c>
      <c r="G78" s="102">
        <v>46070</v>
      </c>
      <c r="H78" s="34">
        <v>1.8565000000000002E-2</v>
      </c>
      <c r="I78" s="61">
        <v>124.31482099999999</v>
      </c>
      <c r="J78" s="87"/>
    </row>
    <row r="79" spans="1:10" s="1" customFormat="1" ht="13" x14ac:dyDescent="0.3">
      <c r="A79" s="112" t="s">
        <v>135</v>
      </c>
      <c r="B79" s="30">
        <v>6930000</v>
      </c>
      <c r="C79" s="26">
        <v>0.08</v>
      </c>
      <c r="D79" s="35">
        <v>40240</v>
      </c>
      <c r="E79" s="35">
        <v>47545</v>
      </c>
      <c r="F79" s="104">
        <v>45903</v>
      </c>
      <c r="G79" s="102">
        <v>46084</v>
      </c>
      <c r="H79" s="34">
        <v>1.8655999999999999E-2</v>
      </c>
      <c r="I79" s="61">
        <v>124.50401599999999</v>
      </c>
      <c r="J79" s="87"/>
    </row>
    <row r="80" spans="1:10" s="1" customFormat="1" ht="13" x14ac:dyDescent="0.3">
      <c r="A80" s="112" t="s">
        <v>136</v>
      </c>
      <c r="B80" s="30">
        <v>16100000</v>
      </c>
      <c r="C80" s="26">
        <v>0.08</v>
      </c>
      <c r="D80" s="35">
        <v>40247</v>
      </c>
      <c r="E80" s="35">
        <v>47552</v>
      </c>
      <c r="F80" s="104">
        <v>45910</v>
      </c>
      <c r="G80" s="102">
        <v>46091</v>
      </c>
      <c r="H80" s="34">
        <v>1.8700999999999999E-2</v>
      </c>
      <c r="I80" s="61">
        <v>124.592457</v>
      </c>
      <c r="J80" s="87"/>
    </row>
    <row r="81" spans="1:10" s="1" customFormat="1" ht="13" x14ac:dyDescent="0.3">
      <c r="A81" s="112" t="s">
        <v>137</v>
      </c>
      <c r="B81" s="30">
        <v>13015000</v>
      </c>
      <c r="C81" s="26">
        <v>0.08</v>
      </c>
      <c r="D81" s="35">
        <v>40261</v>
      </c>
      <c r="E81" s="35">
        <v>47566</v>
      </c>
      <c r="F81" s="104">
        <v>45924</v>
      </c>
      <c r="G81" s="102">
        <v>46105</v>
      </c>
      <c r="H81" s="34">
        <v>1.8790999999999999E-2</v>
      </c>
      <c r="I81" s="61">
        <v>124.768789</v>
      </c>
      <c r="J81" s="87"/>
    </row>
    <row r="82" spans="1:10" s="1" customFormat="1" ht="13" x14ac:dyDescent="0.3">
      <c r="A82" s="112" t="s">
        <v>138</v>
      </c>
      <c r="B82" s="30">
        <v>17000000</v>
      </c>
      <c r="C82" s="26">
        <v>0.08</v>
      </c>
      <c r="D82" s="35">
        <v>40282</v>
      </c>
      <c r="E82" s="35">
        <v>47587</v>
      </c>
      <c r="F82" s="104">
        <v>45944</v>
      </c>
      <c r="G82" s="102">
        <v>46126</v>
      </c>
      <c r="H82" s="34">
        <v>1.8925999999999998E-2</v>
      </c>
      <c r="I82" s="61">
        <v>125.023056</v>
      </c>
      <c r="J82" s="87"/>
    </row>
    <row r="83" spans="1:10" s="1" customFormat="1" ht="13" x14ac:dyDescent="0.3">
      <c r="A83" s="112" t="s">
        <v>139</v>
      </c>
      <c r="B83" s="30">
        <v>2000000</v>
      </c>
      <c r="C83" s="26">
        <v>0.08</v>
      </c>
      <c r="D83" s="35">
        <v>40289</v>
      </c>
      <c r="E83" s="35">
        <v>47594</v>
      </c>
      <c r="F83" s="104">
        <v>45951</v>
      </c>
      <c r="G83" s="102">
        <v>46133</v>
      </c>
      <c r="H83" s="34">
        <v>1.8970999999999998E-2</v>
      </c>
      <c r="I83" s="61">
        <v>125.10981200000001</v>
      </c>
      <c r="J83" s="87"/>
    </row>
    <row r="84" spans="1:10" s="1" customFormat="1" ht="13" x14ac:dyDescent="0.3">
      <c r="A84" s="112" t="s">
        <v>140</v>
      </c>
      <c r="B84" s="30">
        <v>5100000</v>
      </c>
      <c r="C84" s="26">
        <v>0.08</v>
      </c>
      <c r="D84" s="35">
        <v>40296</v>
      </c>
      <c r="E84" s="35">
        <v>47601</v>
      </c>
      <c r="F84" s="104">
        <v>45958</v>
      </c>
      <c r="G84" s="102">
        <v>46140</v>
      </c>
      <c r="H84" s="34">
        <v>1.9016000000000002E-2</v>
      </c>
      <c r="I84" s="61">
        <v>125.196387</v>
      </c>
      <c r="J84" s="87"/>
    </row>
    <row r="85" spans="1:10" s="1" customFormat="1" ht="13" x14ac:dyDescent="0.3">
      <c r="A85" s="112" t="s">
        <v>141</v>
      </c>
      <c r="B85" s="30">
        <v>10100000</v>
      </c>
      <c r="C85" s="26">
        <v>8.2500000000000004E-2</v>
      </c>
      <c r="D85" s="35">
        <v>40317</v>
      </c>
      <c r="E85" s="35">
        <v>47622</v>
      </c>
      <c r="F85" s="104">
        <v>45980</v>
      </c>
      <c r="G85" s="102">
        <v>46161</v>
      </c>
      <c r="H85" s="34">
        <v>1.9151000000000001E-2</v>
      </c>
      <c r="I85" s="61">
        <v>126.513171</v>
      </c>
      <c r="J85" s="87"/>
    </row>
    <row r="86" spans="1:10" s="1" customFormat="1" ht="13" x14ac:dyDescent="0.3">
      <c r="A86" s="112" t="s">
        <v>142</v>
      </c>
      <c r="B86" s="30">
        <v>11000000</v>
      </c>
      <c r="C86" s="26">
        <v>8.5000000000000006E-2</v>
      </c>
      <c r="D86" s="35">
        <v>40324</v>
      </c>
      <c r="E86" s="35">
        <v>47629</v>
      </c>
      <c r="F86" s="104">
        <v>45987</v>
      </c>
      <c r="G86" s="102">
        <v>46168</v>
      </c>
      <c r="H86" s="34">
        <v>1.9196000000000001E-2</v>
      </c>
      <c r="I86" s="61">
        <v>127.654605</v>
      </c>
      <c r="J86" s="87"/>
    </row>
    <row r="87" spans="1:10" s="1" customFormat="1" ht="13" x14ac:dyDescent="0.3">
      <c r="A87" s="112" t="s">
        <v>143</v>
      </c>
      <c r="B87" s="30">
        <v>300000</v>
      </c>
      <c r="C87" s="26">
        <v>8.7499999999999994E-2</v>
      </c>
      <c r="D87" s="35">
        <v>40331</v>
      </c>
      <c r="E87" s="35">
        <v>47636</v>
      </c>
      <c r="F87" s="104">
        <v>45993</v>
      </c>
      <c r="G87" s="102">
        <v>46175</v>
      </c>
      <c r="H87" s="34">
        <v>1.9241999999999999E-2</v>
      </c>
      <c r="I87" s="61">
        <v>128.78944999999999</v>
      </c>
      <c r="J87" s="87"/>
    </row>
    <row r="88" spans="1:10" s="1" customFormat="1" ht="13" x14ac:dyDescent="0.3">
      <c r="A88" s="112" t="s">
        <v>144</v>
      </c>
      <c r="B88" s="30">
        <v>21000000</v>
      </c>
      <c r="C88" s="26">
        <v>0.09</v>
      </c>
      <c r="D88" s="35">
        <v>40340</v>
      </c>
      <c r="E88" s="35">
        <v>47645</v>
      </c>
      <c r="F88" s="104">
        <v>46002</v>
      </c>
      <c r="G88" s="102">
        <v>46184</v>
      </c>
      <c r="H88" s="34">
        <v>1.9299E-2</v>
      </c>
      <c r="I88" s="61">
        <v>129.97631899999999</v>
      </c>
      <c r="J88" s="87"/>
    </row>
    <row r="89" spans="1:10" s="1" customFormat="1" ht="13" x14ac:dyDescent="0.3">
      <c r="A89" s="112" t="s">
        <v>145</v>
      </c>
      <c r="B89" s="30">
        <v>7000000</v>
      </c>
      <c r="C89" s="26">
        <v>9.2499999999999999E-2</v>
      </c>
      <c r="D89" s="35">
        <v>40345</v>
      </c>
      <c r="E89" s="35">
        <v>47650</v>
      </c>
      <c r="F89" s="104">
        <v>46007</v>
      </c>
      <c r="G89" s="102">
        <v>46189</v>
      </c>
      <c r="H89" s="34">
        <v>1.9331999999999998E-2</v>
      </c>
      <c r="I89" s="61">
        <v>131.11213699999999</v>
      </c>
      <c r="J89" s="87"/>
    </row>
    <row r="90" spans="1:10" s="1" customFormat="1" ht="13" x14ac:dyDescent="0.3">
      <c r="A90" s="112" t="s">
        <v>146</v>
      </c>
      <c r="B90" s="30">
        <v>14200000</v>
      </c>
      <c r="C90" s="26">
        <v>9.5000000000000001E-2</v>
      </c>
      <c r="D90" s="35">
        <v>40352</v>
      </c>
      <c r="E90" s="35">
        <v>47657</v>
      </c>
      <c r="F90" s="104">
        <v>46014</v>
      </c>
      <c r="G90" s="102">
        <v>46196</v>
      </c>
      <c r="H90" s="34">
        <v>1.9376999999999998E-2</v>
      </c>
      <c r="I90" s="61">
        <v>132.28608800000001</v>
      </c>
      <c r="J90" s="87"/>
    </row>
    <row r="91" spans="1:10" s="1" customFormat="1" ht="13" x14ac:dyDescent="0.3">
      <c r="A91" s="112" t="s">
        <v>147</v>
      </c>
      <c r="B91" s="30">
        <v>20000000</v>
      </c>
      <c r="C91" s="26">
        <v>0.1</v>
      </c>
      <c r="D91" s="35">
        <v>40366</v>
      </c>
      <c r="E91" s="35">
        <v>47671</v>
      </c>
      <c r="F91" s="104">
        <v>45845</v>
      </c>
      <c r="G91" s="102">
        <v>46029</v>
      </c>
      <c r="H91" s="34">
        <v>1.9467000000000002E-2</v>
      </c>
      <c r="I91" s="61">
        <v>134.676107</v>
      </c>
      <c r="J91" s="87"/>
    </row>
    <row r="92" spans="1:10" s="1" customFormat="1" ht="13" x14ac:dyDescent="0.3">
      <c r="A92" s="112" t="s">
        <v>148</v>
      </c>
      <c r="B92" s="30">
        <v>12100000</v>
      </c>
      <c r="C92" s="26">
        <v>0.1</v>
      </c>
      <c r="D92" s="35">
        <v>40373</v>
      </c>
      <c r="E92" s="35">
        <v>47678</v>
      </c>
      <c r="F92" s="104">
        <v>45852</v>
      </c>
      <c r="G92" s="102">
        <v>46036</v>
      </c>
      <c r="H92" s="34">
        <v>1.9512000000000002E-2</v>
      </c>
      <c r="I92" s="61">
        <v>134.791618</v>
      </c>
      <c r="J92" s="87"/>
    </row>
    <row r="93" spans="1:10" s="1" customFormat="1" ht="13" x14ac:dyDescent="0.3">
      <c r="A93" s="112" t="s">
        <v>149</v>
      </c>
      <c r="B93" s="30">
        <v>28935000</v>
      </c>
      <c r="C93" s="26">
        <v>0.1</v>
      </c>
      <c r="D93" s="35">
        <v>40387</v>
      </c>
      <c r="E93" s="35">
        <v>47692</v>
      </c>
      <c r="F93" s="104">
        <v>45866</v>
      </c>
      <c r="G93" s="102">
        <v>46050</v>
      </c>
      <c r="H93" s="34">
        <v>1.9602000000000001E-2</v>
      </c>
      <c r="I93" s="61">
        <v>135.02205699999999</v>
      </c>
      <c r="J93" s="87"/>
    </row>
    <row r="94" spans="1:10" s="1" customFormat="1" ht="13" x14ac:dyDescent="0.3">
      <c r="A94" s="112" t="s">
        <v>150</v>
      </c>
      <c r="B94" s="30">
        <v>10000000</v>
      </c>
      <c r="C94" s="26">
        <v>0.1</v>
      </c>
      <c r="D94" s="35">
        <v>40394</v>
      </c>
      <c r="E94" s="35">
        <v>47699</v>
      </c>
      <c r="F94" s="104">
        <v>45873</v>
      </c>
      <c r="G94" s="102">
        <v>46057</v>
      </c>
      <c r="H94" s="34">
        <v>1.9647000000000001E-2</v>
      </c>
      <c r="I94" s="61">
        <v>135.13698400000001</v>
      </c>
      <c r="J94" s="87"/>
    </row>
    <row r="95" spans="1:10" s="1" customFormat="1" ht="13" x14ac:dyDescent="0.3">
      <c r="A95" s="112" t="s">
        <v>151</v>
      </c>
      <c r="B95" s="30">
        <v>2160000</v>
      </c>
      <c r="C95" s="26">
        <v>0.1</v>
      </c>
      <c r="D95" s="35">
        <v>40401</v>
      </c>
      <c r="E95" s="35">
        <v>47706</v>
      </c>
      <c r="F95" s="104">
        <v>45880</v>
      </c>
      <c r="G95" s="102">
        <v>46064</v>
      </c>
      <c r="H95" s="34">
        <v>1.9692000000000001E-2</v>
      </c>
      <c r="I95" s="61">
        <v>135.25171700000001</v>
      </c>
      <c r="J95" s="87"/>
    </row>
    <row r="96" spans="1:10" s="1" customFormat="1" ht="13" x14ac:dyDescent="0.3">
      <c r="A96" s="112" t="s">
        <v>152</v>
      </c>
      <c r="B96" s="30">
        <v>20100000</v>
      </c>
      <c r="C96" s="26">
        <v>0.14000000000000001</v>
      </c>
      <c r="D96" s="35">
        <v>40401</v>
      </c>
      <c r="E96" s="35">
        <v>51359</v>
      </c>
      <c r="F96" s="104">
        <v>45880</v>
      </c>
      <c r="G96" s="102">
        <v>46064</v>
      </c>
      <c r="H96" s="34">
        <v>4.1311E-2</v>
      </c>
      <c r="I96" s="61">
        <v>207.45453699999999</v>
      </c>
      <c r="J96" s="87"/>
    </row>
    <row r="97" spans="1:11" s="1" customFormat="1" x14ac:dyDescent="0.25">
      <c r="A97" s="113"/>
      <c r="B97"/>
      <c r="C97"/>
      <c r="D97"/>
      <c r="E97"/>
      <c r="F97"/>
      <c r="G97"/>
      <c r="H97"/>
      <c r="I97" s="14"/>
      <c r="J97" s="43"/>
      <c r="K97" s="18"/>
    </row>
    <row r="98" spans="1:11" x14ac:dyDescent="0.25">
      <c r="A98" s="114" t="s">
        <v>48</v>
      </c>
      <c r="B98" s="18"/>
      <c r="C98" s="18"/>
      <c r="D98" s="18"/>
      <c r="E98" s="18"/>
      <c r="F98" s="18"/>
      <c r="J98" s="88"/>
    </row>
    <row r="99" spans="1:11" s="1" customFormat="1" x14ac:dyDescent="0.25">
      <c r="A99" s="114" t="s">
        <v>153</v>
      </c>
      <c r="B99" s="18"/>
      <c r="C99" s="18"/>
      <c r="D99" s="18"/>
      <c r="E99" s="18"/>
      <c r="F99" s="18"/>
      <c r="G99" s="18"/>
      <c r="H99" s="18"/>
      <c r="I99" s="18"/>
      <c r="J99" s="88"/>
      <c r="K99" s="18"/>
    </row>
    <row r="100" spans="1:11" s="1" customFormat="1" x14ac:dyDescent="0.25">
      <c r="A100" s="114" t="s">
        <v>154</v>
      </c>
      <c r="B100" s="18"/>
      <c r="C100" s="18"/>
      <c r="D100" s="18"/>
      <c r="E100" s="18"/>
      <c r="F100" s="18"/>
      <c r="G100" s="18"/>
      <c r="H100" s="18"/>
      <c r="I100" s="18"/>
      <c r="J100" s="88"/>
      <c r="K100" s="18"/>
    </row>
    <row r="101" spans="1:11" s="1" customFormat="1" x14ac:dyDescent="0.25">
      <c r="A101" s="114" t="s">
        <v>51</v>
      </c>
      <c r="B101" s="18"/>
      <c r="C101" s="18"/>
      <c r="D101" s="18"/>
      <c r="E101" s="18"/>
      <c r="F101" s="18"/>
      <c r="G101" s="18"/>
      <c r="H101" s="18"/>
      <c r="I101" s="18"/>
      <c r="J101" s="89"/>
      <c r="K101" s="18"/>
    </row>
    <row r="102" spans="1:11" x14ac:dyDescent="0.25">
      <c r="A102" s="114" t="s">
        <v>155</v>
      </c>
      <c r="B102" s="18"/>
      <c r="C102" s="18"/>
      <c r="D102" s="18"/>
      <c r="E102" s="18"/>
      <c r="F102" s="18"/>
      <c r="J102" s="89"/>
    </row>
    <row r="103" spans="1:11" x14ac:dyDescent="0.25">
      <c r="A103" s="114" t="s">
        <v>156</v>
      </c>
      <c r="B103" s="18"/>
      <c r="C103" s="18"/>
      <c r="D103" s="18"/>
      <c r="E103" s="18"/>
      <c r="F103" s="18"/>
      <c r="J103" s="89"/>
    </row>
    <row r="104" spans="1:11" x14ac:dyDescent="0.25">
      <c r="B104" s="18"/>
      <c r="C104" s="18"/>
      <c r="D104" s="18"/>
      <c r="E104" s="18"/>
      <c r="F104" s="18"/>
      <c r="G104" s="18"/>
      <c r="I104" s="90"/>
      <c r="J104" s="89"/>
    </row>
    <row r="105" spans="1:11" ht="13" x14ac:dyDescent="0.3">
      <c r="B105" s="4"/>
      <c r="C105" s="4"/>
      <c r="D105" s="4"/>
      <c r="E105" s="4"/>
      <c r="F105" s="18"/>
      <c r="G105" s="18"/>
      <c r="I105" s="8"/>
    </row>
    <row r="106" spans="1:11" x14ac:dyDescent="0.25">
      <c r="B106" s="18"/>
      <c r="C106" s="18"/>
      <c r="D106" s="18"/>
      <c r="E106" s="18"/>
    </row>
    <row r="107" spans="1:11" x14ac:dyDescent="0.25">
      <c r="B107" s="18"/>
      <c r="C107" s="18"/>
      <c r="D107" s="18"/>
      <c r="E107" s="18"/>
      <c r="F107" s="8"/>
      <c r="G107" s="8"/>
      <c r="H107" s="18"/>
      <c r="I107" s="33"/>
      <c r="J107" s="89"/>
    </row>
    <row r="108" spans="1:11" s="1" customFormat="1" x14ac:dyDescent="0.25">
      <c r="A108" s="113"/>
      <c r="B108"/>
      <c r="C108"/>
      <c r="D108"/>
      <c r="E108"/>
      <c r="F108"/>
      <c r="G108"/>
      <c r="H108"/>
      <c r="I108" s="14"/>
      <c r="J108" s="43"/>
      <c r="K108" s="33"/>
    </row>
  </sheetData>
  <sheetProtection algorithmName="SHA-512" hashValue="f5tzbekRnYPf6rCjlDyMMpUX2lrRDyDByaEhmq2FMsM8i/HEenxupaKIbVZqkC6tlGXSBzP1iiAyh+NEggu83Q==" saltValue="pFw+zd7/D5+k6lj8N984Xw==" spinCount="100000" sheet="1" objects="1" scenarios="1"/>
  <sortState xmlns:xlrd2="http://schemas.microsoft.com/office/spreadsheetml/2017/richdata2" ref="B9:J202">
    <sortCondition ref="E9:E202"/>
  </sortState>
  <phoneticPr fontId="0" type="noConversion"/>
  <conditionalFormatting sqref="J9:J96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9"/>
  <sheetViews>
    <sheetView workbookViewId="0">
      <pane ySplit="8" topLeftCell="A216" activePane="bottomLeft" state="frozen"/>
      <selection activeCell="F108" sqref="F108"/>
      <selection pane="bottomLeft" activeCell="H232" sqref="H232"/>
    </sheetView>
  </sheetViews>
  <sheetFormatPr defaultRowHeight="12.5" x14ac:dyDescent="0.25"/>
  <cols>
    <col min="1" max="1" width="14.81640625" bestFit="1" customWidth="1"/>
    <col min="2" max="2" width="14.54296875" bestFit="1" customWidth="1"/>
    <col min="3" max="5" width="15.1796875" customWidth="1"/>
    <col min="6" max="6" width="16.26953125" customWidth="1"/>
    <col min="7" max="7" width="16.54296875" customWidth="1"/>
    <col min="8" max="8" width="14.453125" customWidth="1"/>
    <col min="9" max="9" width="11.26953125" customWidth="1"/>
    <col min="10" max="10" width="10.453125" style="14" bestFit="1" customWidth="1"/>
  </cols>
  <sheetData>
    <row r="1" spans="1:10" ht="13" x14ac:dyDescent="0.3">
      <c r="A1" s="56" t="s">
        <v>0</v>
      </c>
      <c r="B1" s="4"/>
      <c r="C1" s="4"/>
      <c r="D1" s="4"/>
      <c r="E1" s="4"/>
      <c r="I1" s="14"/>
    </row>
    <row r="2" spans="1:10" ht="13" x14ac:dyDescent="0.3">
      <c r="B2" s="4" t="s">
        <v>1</v>
      </c>
      <c r="C2" s="17">
        <f>ValueDateFDB</f>
        <v>46022</v>
      </c>
      <c r="D2" s="4"/>
      <c r="E2" s="13"/>
      <c r="F2" s="12"/>
      <c r="H2" s="14"/>
      <c r="I2" s="14"/>
    </row>
    <row r="3" spans="1:10" ht="6" customHeight="1" x14ac:dyDescent="0.3">
      <c r="B3" s="18"/>
      <c r="C3" s="4"/>
      <c r="D3" s="4"/>
      <c r="E3" s="4"/>
      <c r="F3" s="4"/>
      <c r="H3" s="3"/>
      <c r="I3" s="14"/>
    </row>
    <row r="4" spans="1:10" ht="13" x14ac:dyDescent="0.3">
      <c r="A4" s="57" t="s">
        <v>63</v>
      </c>
      <c r="B4" s="4"/>
      <c r="C4" s="4"/>
      <c r="E4" s="4"/>
      <c r="F4" s="4"/>
      <c r="I4" s="14"/>
    </row>
    <row r="6" spans="1:10" ht="14.5" x14ac:dyDescent="0.35">
      <c r="A6" s="54" t="s">
        <v>3</v>
      </c>
      <c r="B6" s="21" t="s">
        <v>4</v>
      </c>
      <c r="C6" s="37" t="s">
        <v>5</v>
      </c>
      <c r="D6" s="37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</row>
    <row r="7" spans="1:10" ht="14.5" x14ac:dyDescent="0.35">
      <c r="A7" s="53"/>
      <c r="B7" s="24" t="s">
        <v>64</v>
      </c>
      <c r="C7" s="24" t="s">
        <v>56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</row>
    <row r="8" spans="1:10" ht="0.75" customHeight="1" x14ac:dyDescent="0.25">
      <c r="A8" s="68"/>
      <c r="B8" s="91"/>
      <c r="C8" s="86"/>
      <c r="D8" s="92"/>
      <c r="E8" s="81"/>
      <c r="F8" s="82"/>
      <c r="G8" s="81"/>
      <c r="H8" s="81"/>
      <c r="I8" s="83"/>
    </row>
    <row r="9" spans="1:10" ht="13" x14ac:dyDescent="0.3">
      <c r="A9" s="47" t="s">
        <v>157</v>
      </c>
      <c r="B9" s="30">
        <v>1300000</v>
      </c>
      <c r="C9" s="44">
        <v>5.2299999999999999E-2</v>
      </c>
      <c r="D9" s="35">
        <v>42403</v>
      </c>
      <c r="E9" s="96">
        <v>46056</v>
      </c>
      <c r="F9" s="104">
        <v>45872</v>
      </c>
      <c r="G9" s="102">
        <v>46056</v>
      </c>
      <c r="H9" s="34">
        <v>1.052E-3</v>
      </c>
      <c r="I9" s="61">
        <v>100.47323400000001</v>
      </c>
      <c r="J9" s="45"/>
    </row>
    <row r="10" spans="1:10" ht="13" x14ac:dyDescent="0.3">
      <c r="A10" s="47" t="s">
        <v>158</v>
      </c>
      <c r="B10" s="30">
        <v>2000000</v>
      </c>
      <c r="C10" s="44">
        <v>5.2400000000000002E-2</v>
      </c>
      <c r="D10" s="35">
        <v>42445</v>
      </c>
      <c r="E10" s="96">
        <v>46097</v>
      </c>
      <c r="F10" s="104">
        <v>45916</v>
      </c>
      <c r="G10" s="102">
        <v>46097</v>
      </c>
      <c r="H10" s="34">
        <v>1.7060000000000001E-3</v>
      </c>
      <c r="I10" s="61">
        <v>101.04937700000001</v>
      </c>
      <c r="J10" s="45"/>
    </row>
    <row r="11" spans="1:10" ht="13" x14ac:dyDescent="0.3">
      <c r="A11" s="47" t="s">
        <v>159</v>
      </c>
      <c r="B11" s="30">
        <v>8000000</v>
      </c>
      <c r="C11" s="44">
        <v>5.2999999999999999E-2</v>
      </c>
      <c r="D11" s="35">
        <v>42452</v>
      </c>
      <c r="E11" s="96">
        <v>46104</v>
      </c>
      <c r="F11" s="104">
        <v>45923</v>
      </c>
      <c r="G11" s="102">
        <v>46104</v>
      </c>
      <c r="H11" s="34">
        <v>1.843E-3</v>
      </c>
      <c r="I11" s="61">
        <v>101.15771700000001</v>
      </c>
      <c r="J11" s="45"/>
    </row>
    <row r="12" spans="1:10" ht="13" x14ac:dyDescent="0.3">
      <c r="A12" s="47" t="s">
        <v>160</v>
      </c>
      <c r="B12" s="30">
        <v>2000000</v>
      </c>
      <c r="C12" s="44">
        <v>5.33E-2</v>
      </c>
      <c r="D12" s="35">
        <v>42461</v>
      </c>
      <c r="E12" s="96">
        <v>46113</v>
      </c>
      <c r="F12" s="104">
        <v>45931</v>
      </c>
      <c r="G12" s="102">
        <v>46113</v>
      </c>
      <c r="H12" s="34">
        <v>2.0279999999999999E-3</v>
      </c>
      <c r="I12" s="61">
        <v>101.280475</v>
      </c>
      <c r="J12" s="45"/>
    </row>
    <row r="13" spans="1:10" ht="13" x14ac:dyDescent="0.3">
      <c r="A13" s="47" t="s">
        <v>161</v>
      </c>
      <c r="B13" s="30">
        <v>1000000</v>
      </c>
      <c r="C13" s="44">
        <v>5.3499999999999999E-2</v>
      </c>
      <c r="D13" s="35">
        <v>42494</v>
      </c>
      <c r="E13" s="96">
        <v>46146</v>
      </c>
      <c r="F13" s="104">
        <v>45965</v>
      </c>
      <c r="G13" s="102">
        <v>46146</v>
      </c>
      <c r="H13" s="34">
        <v>2.944E-3</v>
      </c>
      <c r="I13" s="61">
        <v>101.729159</v>
      </c>
      <c r="J13" s="45"/>
    </row>
    <row r="14" spans="1:10" ht="13" x14ac:dyDescent="0.3">
      <c r="A14" s="47" t="s">
        <v>162</v>
      </c>
      <c r="B14" s="30">
        <v>5000000</v>
      </c>
      <c r="C14" s="44">
        <v>5.3999999999999999E-2</v>
      </c>
      <c r="D14" s="35">
        <v>42501</v>
      </c>
      <c r="E14" s="96">
        <v>46153</v>
      </c>
      <c r="F14" s="104">
        <v>45972</v>
      </c>
      <c r="G14" s="102">
        <v>46153</v>
      </c>
      <c r="H14" s="34">
        <v>3.1389999999999999E-3</v>
      </c>
      <c r="I14" s="61">
        <v>101.837615</v>
      </c>
      <c r="J14" s="45"/>
    </row>
    <row r="15" spans="1:10" ht="13" x14ac:dyDescent="0.3">
      <c r="A15" s="47" t="s">
        <v>163</v>
      </c>
      <c r="B15" s="30">
        <v>5000000</v>
      </c>
      <c r="C15" s="44">
        <v>5.45E-2</v>
      </c>
      <c r="D15" s="35">
        <v>42503</v>
      </c>
      <c r="E15" s="96">
        <v>46155</v>
      </c>
      <c r="F15" s="104">
        <v>45974</v>
      </c>
      <c r="G15" s="102">
        <v>46155</v>
      </c>
      <c r="H15" s="34">
        <v>3.1939999999999998E-3</v>
      </c>
      <c r="I15" s="61">
        <v>101.88194300000001</v>
      </c>
      <c r="J15" s="45"/>
    </row>
    <row r="16" spans="1:10" ht="13" x14ac:dyDescent="0.3">
      <c r="A16" s="47" t="s">
        <v>164</v>
      </c>
      <c r="B16" s="30">
        <v>1000000</v>
      </c>
      <c r="C16" s="44">
        <v>5.5E-2</v>
      </c>
      <c r="D16" s="35">
        <v>42522</v>
      </c>
      <c r="E16" s="96">
        <v>46174</v>
      </c>
      <c r="F16" s="104">
        <v>45992</v>
      </c>
      <c r="G16" s="102">
        <v>46174</v>
      </c>
      <c r="H16" s="34">
        <v>3.722E-3</v>
      </c>
      <c r="I16" s="61">
        <v>102.137253</v>
      </c>
      <c r="J16" s="45"/>
    </row>
    <row r="17" spans="1:10" ht="13" x14ac:dyDescent="0.3">
      <c r="A17" s="47" t="s">
        <v>165</v>
      </c>
      <c r="B17" s="30">
        <v>10000000</v>
      </c>
      <c r="C17" s="44">
        <v>5.6000000000000001E-2</v>
      </c>
      <c r="D17" s="35">
        <v>42529</v>
      </c>
      <c r="E17" s="96">
        <v>46181</v>
      </c>
      <c r="F17" s="104">
        <v>45999</v>
      </c>
      <c r="G17" s="102">
        <v>46181</v>
      </c>
      <c r="H17" s="34">
        <v>3.9170000000000003E-3</v>
      </c>
      <c r="I17" s="61">
        <v>102.27056399999999</v>
      </c>
      <c r="J17" s="45"/>
    </row>
    <row r="18" spans="1:10" ht="13" x14ac:dyDescent="0.3">
      <c r="A18" s="47" t="s">
        <v>166</v>
      </c>
      <c r="B18" s="30">
        <v>10000000</v>
      </c>
      <c r="C18" s="44">
        <v>5.6800000000000003E-2</v>
      </c>
      <c r="D18" s="35" t="s">
        <v>167</v>
      </c>
      <c r="E18" s="96">
        <v>46188</v>
      </c>
      <c r="F18" s="104">
        <v>46006</v>
      </c>
      <c r="G18" s="102">
        <v>46188</v>
      </c>
      <c r="H18" s="34">
        <v>4.1110000000000001E-3</v>
      </c>
      <c r="I18" s="61">
        <v>102.397886</v>
      </c>
      <c r="J18" s="45"/>
    </row>
    <row r="19" spans="1:10" ht="13" x14ac:dyDescent="0.3">
      <c r="A19" s="47" t="s">
        <v>168</v>
      </c>
      <c r="B19" s="30">
        <v>11000000</v>
      </c>
      <c r="C19" s="44">
        <v>5.7500000000000002E-2</v>
      </c>
      <c r="D19" s="35">
        <v>42543</v>
      </c>
      <c r="E19" s="96">
        <v>46195</v>
      </c>
      <c r="F19" s="104">
        <v>46013</v>
      </c>
      <c r="G19" s="102">
        <v>46195</v>
      </c>
      <c r="H19" s="34">
        <v>4.3059999999999999E-3</v>
      </c>
      <c r="I19" s="61">
        <v>102.522723</v>
      </c>
      <c r="J19" s="45"/>
    </row>
    <row r="20" spans="1:10" ht="13" x14ac:dyDescent="0.3">
      <c r="A20" s="47" t="s">
        <v>169</v>
      </c>
      <c r="B20" s="30">
        <v>10000000</v>
      </c>
      <c r="C20" s="44">
        <v>5.8999999999999997E-2</v>
      </c>
      <c r="D20" s="35">
        <v>42557</v>
      </c>
      <c r="E20" s="96">
        <v>46209</v>
      </c>
      <c r="F20" s="104">
        <v>45844</v>
      </c>
      <c r="G20" s="102">
        <v>46028</v>
      </c>
      <c r="H20" s="34">
        <v>4.7609999999999996E-3</v>
      </c>
      <c r="I20" s="61">
        <v>102.793514</v>
      </c>
      <c r="J20" s="45"/>
    </row>
    <row r="21" spans="1:10" ht="13" x14ac:dyDescent="0.3">
      <c r="A21" s="47" t="s">
        <v>170</v>
      </c>
      <c r="B21" s="30">
        <v>6000000</v>
      </c>
      <c r="C21" s="44">
        <v>0.06</v>
      </c>
      <c r="D21" s="35">
        <v>42571</v>
      </c>
      <c r="E21" s="96">
        <v>46223</v>
      </c>
      <c r="F21" s="104">
        <v>45858</v>
      </c>
      <c r="G21" s="102">
        <v>46042</v>
      </c>
      <c r="H21" s="34">
        <v>5.2820000000000002E-3</v>
      </c>
      <c r="I21" s="61">
        <v>103.024474</v>
      </c>
      <c r="J21" s="45"/>
    </row>
    <row r="22" spans="1:10" ht="13" x14ac:dyDescent="0.3">
      <c r="A22" s="47" t="s">
        <v>171</v>
      </c>
      <c r="B22" s="30">
        <v>11000000</v>
      </c>
      <c r="C22" s="44">
        <v>6.1499999999999999E-2</v>
      </c>
      <c r="D22" s="35">
        <v>42578</v>
      </c>
      <c r="E22" s="96">
        <v>46230</v>
      </c>
      <c r="F22" s="104">
        <v>45865</v>
      </c>
      <c r="G22" s="102">
        <v>46049</v>
      </c>
      <c r="H22" s="34">
        <v>5.5420000000000001E-3</v>
      </c>
      <c r="I22" s="61">
        <v>103.198413</v>
      </c>
      <c r="J22" s="45"/>
    </row>
    <row r="23" spans="1:10" ht="13" x14ac:dyDescent="0.3">
      <c r="A23" s="47" t="s">
        <v>172</v>
      </c>
      <c r="B23" s="30">
        <v>10000000</v>
      </c>
      <c r="C23" s="44">
        <v>6.2399999999999997E-2</v>
      </c>
      <c r="D23" s="35">
        <v>42599</v>
      </c>
      <c r="E23" s="96">
        <v>46251</v>
      </c>
      <c r="F23" s="104">
        <v>45886</v>
      </c>
      <c r="G23" s="102">
        <v>46070</v>
      </c>
      <c r="H23" s="34">
        <v>6.3239999999999998E-3</v>
      </c>
      <c r="I23" s="61">
        <v>103.521683</v>
      </c>
      <c r="J23" s="45"/>
    </row>
    <row r="24" spans="1:10" ht="13" x14ac:dyDescent="0.3">
      <c r="A24" s="47" t="s">
        <v>173</v>
      </c>
      <c r="B24" s="30">
        <v>1000000</v>
      </c>
      <c r="C24" s="44">
        <v>6.2399999999999997E-2</v>
      </c>
      <c r="D24" s="35">
        <v>42619</v>
      </c>
      <c r="E24" s="96">
        <v>46271</v>
      </c>
      <c r="F24" s="104">
        <v>45906</v>
      </c>
      <c r="G24" s="102">
        <v>46087</v>
      </c>
      <c r="H24" s="34">
        <v>7.0679999999999996E-3</v>
      </c>
      <c r="I24" s="61">
        <v>103.743251</v>
      </c>
      <c r="J24" s="45"/>
    </row>
    <row r="25" spans="1:10" ht="13" x14ac:dyDescent="0.3">
      <c r="A25" s="47" t="s">
        <v>174</v>
      </c>
      <c r="B25" s="30">
        <v>500000</v>
      </c>
      <c r="C25" s="44">
        <v>6.3E-2</v>
      </c>
      <c r="D25" s="35">
        <v>42627</v>
      </c>
      <c r="E25" s="96">
        <v>46279</v>
      </c>
      <c r="F25" s="104">
        <v>45914</v>
      </c>
      <c r="G25" s="102">
        <v>46095</v>
      </c>
      <c r="H25" s="34">
        <v>7.3660000000000002E-3</v>
      </c>
      <c r="I25" s="61">
        <v>103.885003</v>
      </c>
      <c r="J25" s="45"/>
    </row>
    <row r="26" spans="1:10" ht="13" x14ac:dyDescent="0.3">
      <c r="A26" s="47" t="s">
        <v>175</v>
      </c>
      <c r="B26" s="30">
        <v>500000</v>
      </c>
      <c r="C26" s="44">
        <v>6.3E-2</v>
      </c>
      <c r="D26" s="35">
        <v>42641</v>
      </c>
      <c r="E26" s="96">
        <v>46293</v>
      </c>
      <c r="F26" s="104">
        <v>45928</v>
      </c>
      <c r="G26" s="102">
        <v>46109</v>
      </c>
      <c r="H26" s="34">
        <v>7.8869999999999999E-3</v>
      </c>
      <c r="I26" s="61">
        <v>104.058775</v>
      </c>
      <c r="J26" s="45"/>
    </row>
    <row r="27" spans="1:10" ht="13" x14ac:dyDescent="0.3">
      <c r="A27" s="47" t="s">
        <v>176</v>
      </c>
      <c r="B27" s="30">
        <v>500000</v>
      </c>
      <c r="C27" s="44">
        <v>6.3E-2</v>
      </c>
      <c r="D27" s="35">
        <v>42648</v>
      </c>
      <c r="E27" s="96">
        <v>46300</v>
      </c>
      <c r="F27" s="104">
        <v>45935</v>
      </c>
      <c r="G27" s="102">
        <v>46117</v>
      </c>
      <c r="H27" s="34">
        <v>8.1480000000000007E-3</v>
      </c>
      <c r="I27" s="61">
        <v>104.15123699999999</v>
      </c>
      <c r="J27" s="45"/>
    </row>
    <row r="28" spans="1:10" ht="13" x14ac:dyDescent="0.3">
      <c r="A28" s="47" t="s">
        <v>177</v>
      </c>
      <c r="B28" s="30">
        <v>500000</v>
      </c>
      <c r="C28" s="44">
        <v>6.3E-2</v>
      </c>
      <c r="D28" s="35">
        <v>42662</v>
      </c>
      <c r="E28" s="96">
        <v>46314</v>
      </c>
      <c r="F28" s="104">
        <v>45949</v>
      </c>
      <c r="G28" s="102">
        <v>46131</v>
      </c>
      <c r="H28" s="34">
        <v>8.6689999999999996E-3</v>
      </c>
      <c r="I28" s="61">
        <v>104.317521</v>
      </c>
      <c r="J28" s="45"/>
    </row>
    <row r="29" spans="1:10" ht="13" x14ac:dyDescent="0.3">
      <c r="A29" s="47" t="s">
        <v>178</v>
      </c>
      <c r="B29" s="30">
        <v>8500000</v>
      </c>
      <c r="C29" s="44">
        <v>6.3899999999999998E-2</v>
      </c>
      <c r="D29" s="35">
        <v>42683</v>
      </c>
      <c r="E29" s="96">
        <v>46335</v>
      </c>
      <c r="F29" s="104">
        <v>45970</v>
      </c>
      <c r="G29" s="102">
        <v>46151</v>
      </c>
      <c r="H29" s="34">
        <v>9.4509999999999993E-3</v>
      </c>
      <c r="I29" s="61">
        <v>104.631506</v>
      </c>
      <c r="J29" s="45"/>
    </row>
    <row r="30" spans="1:10" ht="13" x14ac:dyDescent="0.3">
      <c r="A30" s="47" t="s">
        <v>179</v>
      </c>
      <c r="B30" s="30">
        <v>3000000</v>
      </c>
      <c r="C30" s="44">
        <v>6.4500000000000002E-2</v>
      </c>
      <c r="D30" s="35">
        <v>42711</v>
      </c>
      <c r="E30" s="96">
        <v>46363</v>
      </c>
      <c r="F30" s="104">
        <v>45998</v>
      </c>
      <c r="G30" s="102">
        <v>46180</v>
      </c>
      <c r="H30" s="34">
        <v>1.0434000000000001E-2</v>
      </c>
      <c r="I30" s="61">
        <v>105.01163099999999</v>
      </c>
      <c r="J30" s="45"/>
    </row>
    <row r="31" spans="1:10" ht="13" x14ac:dyDescent="0.3">
      <c r="A31" s="47" t="s">
        <v>180</v>
      </c>
      <c r="B31" s="30">
        <v>10000000</v>
      </c>
      <c r="C31" s="44">
        <v>6.5500000000000003E-2</v>
      </c>
      <c r="D31" s="35">
        <v>42746</v>
      </c>
      <c r="E31" s="96">
        <v>46398</v>
      </c>
      <c r="F31" s="104">
        <v>45849</v>
      </c>
      <c r="G31" s="102">
        <v>46033</v>
      </c>
      <c r="H31" s="34">
        <v>1.1271E-2</v>
      </c>
      <c r="I31" s="61">
        <v>105.536692</v>
      </c>
      <c r="J31" s="45"/>
    </row>
    <row r="32" spans="1:10" ht="13" x14ac:dyDescent="0.3">
      <c r="A32" s="47" t="s">
        <v>181</v>
      </c>
      <c r="B32" s="30">
        <v>1000000</v>
      </c>
      <c r="C32" s="44">
        <v>6.6000000000000003E-2</v>
      </c>
      <c r="D32" s="35">
        <v>42774</v>
      </c>
      <c r="E32" s="96">
        <v>46426</v>
      </c>
      <c r="F32" s="104">
        <v>45877</v>
      </c>
      <c r="G32" s="102">
        <v>46061</v>
      </c>
      <c r="H32" s="34">
        <v>1.1450999999999999E-2</v>
      </c>
      <c r="I32" s="61">
        <v>105.97639599999999</v>
      </c>
      <c r="J32" s="45"/>
    </row>
    <row r="33" spans="1:10" ht="13" x14ac:dyDescent="0.3">
      <c r="A33" s="47" t="s">
        <v>182</v>
      </c>
      <c r="B33" s="30">
        <v>8200000</v>
      </c>
      <c r="C33" s="44">
        <v>7.0000000000000007E-2</v>
      </c>
      <c r="D33" s="35">
        <v>40954</v>
      </c>
      <c r="E33" s="96">
        <v>46433</v>
      </c>
      <c r="F33" s="104">
        <v>45884</v>
      </c>
      <c r="G33" s="102">
        <v>46068</v>
      </c>
      <c r="H33" s="34">
        <v>1.1495999999999999E-2</v>
      </c>
      <c r="I33" s="61">
        <v>106.518839</v>
      </c>
      <c r="J33" s="45"/>
    </row>
    <row r="34" spans="1:10" ht="13" x14ac:dyDescent="0.3">
      <c r="A34" s="47" t="s">
        <v>183</v>
      </c>
      <c r="B34" s="30">
        <v>1000000</v>
      </c>
      <c r="C34" s="44">
        <v>6.6000000000000003E-2</v>
      </c>
      <c r="D34" s="35">
        <v>42802</v>
      </c>
      <c r="E34" s="96">
        <v>46454</v>
      </c>
      <c r="F34" s="104">
        <v>45908</v>
      </c>
      <c r="G34" s="102">
        <v>46089</v>
      </c>
      <c r="H34" s="34">
        <v>1.1631000000000001E-2</v>
      </c>
      <c r="I34" s="61">
        <v>106.378336</v>
      </c>
      <c r="J34" s="45"/>
    </row>
    <row r="35" spans="1:10" ht="13" x14ac:dyDescent="0.3">
      <c r="A35" s="47" t="s">
        <v>184</v>
      </c>
      <c r="B35" s="30">
        <v>8105000</v>
      </c>
      <c r="C35" s="44">
        <v>7.0000000000000007E-2</v>
      </c>
      <c r="D35" s="35">
        <v>40982</v>
      </c>
      <c r="E35" s="96">
        <v>46460</v>
      </c>
      <c r="F35" s="104">
        <v>45914</v>
      </c>
      <c r="G35" s="102">
        <v>46095</v>
      </c>
      <c r="H35" s="34">
        <v>1.167E-2</v>
      </c>
      <c r="I35" s="61">
        <v>106.93781199999999</v>
      </c>
      <c r="J35" s="45"/>
    </row>
    <row r="36" spans="1:10" ht="13" x14ac:dyDescent="0.3">
      <c r="A36" s="47" t="s">
        <v>185</v>
      </c>
      <c r="B36" s="30">
        <v>9500000</v>
      </c>
      <c r="C36" s="44">
        <v>7.0000000000000007E-2</v>
      </c>
      <c r="D36" s="35">
        <v>41031</v>
      </c>
      <c r="E36" s="96">
        <v>46509</v>
      </c>
      <c r="F36" s="104">
        <v>45963</v>
      </c>
      <c r="G36" s="102">
        <v>46144</v>
      </c>
      <c r="H36" s="34">
        <v>1.1985000000000001E-2</v>
      </c>
      <c r="I36" s="61">
        <v>107.66980700000001</v>
      </c>
      <c r="J36" s="45"/>
    </row>
    <row r="37" spans="1:10" ht="13" x14ac:dyDescent="0.3">
      <c r="A37" s="47" t="s">
        <v>186</v>
      </c>
      <c r="B37" s="30">
        <v>27500000</v>
      </c>
      <c r="C37" s="44">
        <v>0.06</v>
      </c>
      <c r="D37" s="35">
        <v>42872</v>
      </c>
      <c r="E37" s="96">
        <v>46524</v>
      </c>
      <c r="F37" s="104">
        <v>45978</v>
      </c>
      <c r="G37" s="102">
        <v>46159</v>
      </c>
      <c r="H37" s="34">
        <v>1.2082000000000001E-2</v>
      </c>
      <c r="I37" s="61">
        <v>106.52936699999999</v>
      </c>
      <c r="J37" s="45"/>
    </row>
    <row r="38" spans="1:10" ht="13" x14ac:dyDescent="0.3">
      <c r="A38" s="47" t="s">
        <v>187</v>
      </c>
      <c r="B38" s="30">
        <v>300000</v>
      </c>
      <c r="C38" s="44">
        <v>6.9800000000000001E-2</v>
      </c>
      <c r="D38" s="35">
        <v>41066</v>
      </c>
      <c r="E38" s="96">
        <v>46544</v>
      </c>
      <c r="F38" s="104">
        <v>45997</v>
      </c>
      <c r="G38" s="102">
        <v>46179</v>
      </c>
      <c r="H38" s="34">
        <v>1.2211E-2</v>
      </c>
      <c r="I38" s="61">
        <v>108.14532</v>
      </c>
      <c r="J38" s="45"/>
    </row>
    <row r="39" spans="1:10" ht="13" x14ac:dyDescent="0.3">
      <c r="A39" s="47" t="s">
        <v>188</v>
      </c>
      <c r="B39" s="30">
        <v>300000</v>
      </c>
      <c r="C39" s="44">
        <v>6.9500000000000006E-2</v>
      </c>
      <c r="D39" s="35">
        <v>41080</v>
      </c>
      <c r="E39" s="96">
        <v>46558</v>
      </c>
      <c r="F39" s="104">
        <v>46011</v>
      </c>
      <c r="G39" s="102">
        <v>46193</v>
      </c>
      <c r="H39" s="34">
        <v>1.2300999999999999E-2</v>
      </c>
      <c r="I39" s="61">
        <v>108.30556199999999</v>
      </c>
      <c r="J39" s="45"/>
    </row>
    <row r="40" spans="1:10" ht="13" x14ac:dyDescent="0.3">
      <c r="A40" s="47" t="s">
        <v>189</v>
      </c>
      <c r="B40" s="30">
        <v>200000</v>
      </c>
      <c r="C40" s="44">
        <v>6.8000000000000005E-2</v>
      </c>
      <c r="D40" s="35">
        <v>41094</v>
      </c>
      <c r="E40" s="96">
        <v>46572</v>
      </c>
      <c r="F40" s="104">
        <v>45842</v>
      </c>
      <c r="G40" s="102">
        <v>46026</v>
      </c>
      <c r="H40" s="34">
        <v>1.2390999999999999E-2</v>
      </c>
      <c r="I40" s="61">
        <v>108.297974</v>
      </c>
      <c r="J40" s="45"/>
    </row>
    <row r="41" spans="1:10" ht="13" x14ac:dyDescent="0.3">
      <c r="A41" s="47" t="s">
        <v>190</v>
      </c>
      <c r="B41" s="30">
        <v>3000000</v>
      </c>
      <c r="C41" s="44">
        <v>6.7500000000000004E-2</v>
      </c>
      <c r="D41" s="35">
        <v>41108</v>
      </c>
      <c r="E41" s="96">
        <v>46586</v>
      </c>
      <c r="F41" s="104">
        <v>45856</v>
      </c>
      <c r="G41" s="102">
        <v>46040</v>
      </c>
      <c r="H41" s="34">
        <v>1.2481000000000001E-2</v>
      </c>
      <c r="I41" s="61">
        <v>108.413218</v>
      </c>
      <c r="J41" s="45"/>
    </row>
    <row r="42" spans="1:10" ht="13" x14ac:dyDescent="0.3">
      <c r="A42" s="47" t="s">
        <v>191</v>
      </c>
      <c r="B42" s="30">
        <v>1000000</v>
      </c>
      <c r="C42" s="44">
        <v>6.7000000000000004E-2</v>
      </c>
      <c r="D42" s="35">
        <v>41122</v>
      </c>
      <c r="E42" s="96">
        <v>46600</v>
      </c>
      <c r="F42" s="104">
        <v>45870</v>
      </c>
      <c r="G42" s="102">
        <v>46054</v>
      </c>
      <c r="H42" s="34">
        <v>1.2571000000000001E-2</v>
      </c>
      <c r="I42" s="61">
        <v>108.52404799999999</v>
      </c>
      <c r="J42" s="45"/>
    </row>
    <row r="43" spans="1:10" ht="13" x14ac:dyDescent="0.3">
      <c r="A43" s="47" t="s">
        <v>192</v>
      </c>
      <c r="B43" s="30">
        <v>500000</v>
      </c>
      <c r="C43" s="44">
        <v>6.6500000000000004E-2</v>
      </c>
      <c r="D43" s="35">
        <v>41129</v>
      </c>
      <c r="E43" s="96">
        <v>46607</v>
      </c>
      <c r="F43" s="104">
        <v>45877</v>
      </c>
      <c r="G43" s="102">
        <v>46061</v>
      </c>
      <c r="H43" s="34">
        <v>1.2616E-2</v>
      </c>
      <c r="I43" s="61">
        <v>108.538194</v>
      </c>
      <c r="J43" s="45"/>
    </row>
    <row r="44" spans="1:10" ht="13" x14ac:dyDescent="0.3">
      <c r="A44" s="47" t="s">
        <v>193</v>
      </c>
      <c r="B44" s="30">
        <v>500000</v>
      </c>
      <c r="C44" s="44">
        <v>6.6000000000000003E-2</v>
      </c>
      <c r="D44" s="35">
        <v>41157</v>
      </c>
      <c r="E44" s="96">
        <v>46635</v>
      </c>
      <c r="F44" s="104">
        <v>45905</v>
      </c>
      <c r="G44" s="102">
        <v>46086</v>
      </c>
      <c r="H44" s="34">
        <v>1.2796999999999999E-2</v>
      </c>
      <c r="I44" s="61">
        <v>108.795799</v>
      </c>
      <c r="J44" s="45"/>
    </row>
    <row r="45" spans="1:10" ht="13" x14ac:dyDescent="0.3">
      <c r="A45" s="47" t="s">
        <v>194</v>
      </c>
      <c r="B45" s="30">
        <v>3100000</v>
      </c>
      <c r="C45" s="44">
        <v>6.54E-2</v>
      </c>
      <c r="D45" s="35">
        <v>41178</v>
      </c>
      <c r="E45" s="96">
        <v>46656</v>
      </c>
      <c r="F45" s="104">
        <v>45926</v>
      </c>
      <c r="G45" s="102">
        <v>46107</v>
      </c>
      <c r="H45" s="34">
        <v>1.2932000000000001E-2</v>
      </c>
      <c r="I45" s="61">
        <v>108.96956400000001</v>
      </c>
      <c r="J45" s="45"/>
    </row>
    <row r="46" spans="1:10" ht="13" x14ac:dyDescent="0.3">
      <c r="A46" s="47" t="s">
        <v>195</v>
      </c>
      <c r="B46" s="30">
        <v>1100000</v>
      </c>
      <c r="C46" s="44">
        <v>6.4299999999999996E-2</v>
      </c>
      <c r="D46" s="35">
        <v>41199</v>
      </c>
      <c r="E46" s="96">
        <v>46677</v>
      </c>
      <c r="F46" s="104">
        <v>45947</v>
      </c>
      <c r="G46" s="102">
        <v>46129</v>
      </c>
      <c r="H46" s="34">
        <v>1.3067E-2</v>
      </c>
      <c r="I46" s="61">
        <v>109.052347</v>
      </c>
      <c r="J46" s="45"/>
    </row>
    <row r="47" spans="1:10" ht="13" x14ac:dyDescent="0.3">
      <c r="A47" s="47" t="s">
        <v>196</v>
      </c>
      <c r="B47" s="30">
        <v>1000000</v>
      </c>
      <c r="C47" s="44">
        <v>6.3700000000000007E-2</v>
      </c>
      <c r="D47" s="35">
        <v>41206</v>
      </c>
      <c r="E47" s="96">
        <v>46684</v>
      </c>
      <c r="F47" s="104">
        <v>45954</v>
      </c>
      <c r="G47" s="102">
        <v>46136</v>
      </c>
      <c r="H47" s="34">
        <v>1.3112E-2</v>
      </c>
      <c r="I47" s="61">
        <v>109.032703</v>
      </c>
      <c r="J47" s="45"/>
    </row>
    <row r="48" spans="1:10" ht="13" x14ac:dyDescent="0.3">
      <c r="A48" s="47" t="s">
        <v>197</v>
      </c>
      <c r="B48" s="30">
        <v>6000000</v>
      </c>
      <c r="C48" s="44">
        <v>6.3700000000000007E-2</v>
      </c>
      <c r="D48" s="35">
        <v>41220</v>
      </c>
      <c r="E48" s="96">
        <v>46698</v>
      </c>
      <c r="F48" s="104">
        <v>45968</v>
      </c>
      <c r="G48" s="102">
        <v>46149</v>
      </c>
      <c r="H48" s="34">
        <v>1.3202E-2</v>
      </c>
      <c r="I48" s="61">
        <v>109.20088800000001</v>
      </c>
      <c r="J48" s="45"/>
    </row>
    <row r="49" spans="1:10" ht="13" x14ac:dyDescent="0.3">
      <c r="A49" s="47" t="s">
        <v>198</v>
      </c>
      <c r="B49" s="30">
        <v>2000000</v>
      </c>
      <c r="C49" s="44">
        <v>6.3500000000000001E-2</v>
      </c>
      <c r="D49" s="35">
        <v>41248</v>
      </c>
      <c r="E49" s="96">
        <v>46726</v>
      </c>
      <c r="F49" s="104">
        <v>45996</v>
      </c>
      <c r="G49" s="102">
        <v>46178</v>
      </c>
      <c r="H49" s="34">
        <v>1.3383000000000001E-2</v>
      </c>
      <c r="I49" s="61">
        <v>109.509084</v>
      </c>
      <c r="J49" s="45"/>
    </row>
    <row r="50" spans="1:10" ht="13" x14ac:dyDescent="0.3">
      <c r="A50" s="47" t="s">
        <v>199</v>
      </c>
      <c r="B50" s="30">
        <v>5900000</v>
      </c>
      <c r="C50" s="44">
        <v>6.2899999999999998E-2</v>
      </c>
      <c r="D50" s="35">
        <v>41255</v>
      </c>
      <c r="E50" s="96">
        <v>46733</v>
      </c>
      <c r="F50" s="104">
        <v>46003</v>
      </c>
      <c r="G50" s="102">
        <v>46185</v>
      </c>
      <c r="H50" s="34">
        <v>1.3428000000000001E-2</v>
      </c>
      <c r="I50" s="61">
        <v>109.47888399999999</v>
      </c>
      <c r="J50" s="45"/>
    </row>
    <row r="51" spans="1:10" ht="13" x14ac:dyDescent="0.3">
      <c r="A51" s="47" t="s">
        <v>200</v>
      </c>
      <c r="B51" s="30">
        <v>100000000</v>
      </c>
      <c r="C51" s="44">
        <v>0.06</v>
      </c>
      <c r="D51" s="35">
        <v>43082</v>
      </c>
      <c r="E51" s="96">
        <v>46734</v>
      </c>
      <c r="F51" s="104">
        <v>46004</v>
      </c>
      <c r="G51" s="102">
        <v>46186</v>
      </c>
      <c r="H51" s="34">
        <v>1.3434E-2</v>
      </c>
      <c r="I51" s="61">
        <v>108.934479</v>
      </c>
      <c r="J51" s="45"/>
    </row>
    <row r="52" spans="1:10" ht="13" x14ac:dyDescent="0.3">
      <c r="A52" s="47" t="s">
        <v>201</v>
      </c>
      <c r="B52" s="30">
        <v>4000000</v>
      </c>
      <c r="C52" s="44">
        <v>6.25E-2</v>
      </c>
      <c r="D52" s="35">
        <v>41318</v>
      </c>
      <c r="E52" s="96">
        <v>46796</v>
      </c>
      <c r="F52" s="104">
        <v>45882</v>
      </c>
      <c r="G52" s="102">
        <v>46066</v>
      </c>
      <c r="H52" s="34">
        <v>1.3833E-2</v>
      </c>
      <c r="I52" s="61">
        <v>110.129088</v>
      </c>
      <c r="J52" s="45"/>
    </row>
    <row r="53" spans="1:10" ht="13" x14ac:dyDescent="0.3">
      <c r="A53" s="47" t="s">
        <v>202</v>
      </c>
      <c r="B53" s="30">
        <v>9900000</v>
      </c>
      <c r="C53" s="44">
        <v>6.1800000000000001E-2</v>
      </c>
      <c r="D53" s="35">
        <v>41346</v>
      </c>
      <c r="E53" s="96">
        <v>46825</v>
      </c>
      <c r="F53" s="104">
        <v>45913</v>
      </c>
      <c r="G53" s="102">
        <v>46094</v>
      </c>
      <c r="H53" s="34">
        <v>1.4019999999999999E-2</v>
      </c>
      <c r="I53" s="61">
        <v>110.307896</v>
      </c>
      <c r="J53" s="45"/>
    </row>
    <row r="54" spans="1:10" ht="13" x14ac:dyDescent="0.3">
      <c r="A54" s="47" t="s">
        <v>203</v>
      </c>
      <c r="B54" s="30">
        <v>2650000</v>
      </c>
      <c r="C54" s="44">
        <v>6.0999999999999999E-2</v>
      </c>
      <c r="D54" s="35">
        <v>41374</v>
      </c>
      <c r="E54" s="96">
        <v>46853</v>
      </c>
      <c r="F54" s="104">
        <v>45940</v>
      </c>
      <c r="G54" s="102">
        <v>46122</v>
      </c>
      <c r="H54" s="34">
        <v>1.4200000000000001E-2</v>
      </c>
      <c r="I54" s="61">
        <v>110.436525</v>
      </c>
      <c r="J54" s="45"/>
    </row>
    <row r="55" spans="1:10" ht="13" x14ac:dyDescent="0.3">
      <c r="A55" s="47" t="s">
        <v>204</v>
      </c>
      <c r="B55" s="30">
        <v>4000000</v>
      </c>
      <c r="C55" s="44">
        <v>0.06</v>
      </c>
      <c r="D55" s="35">
        <v>41402</v>
      </c>
      <c r="E55" s="96">
        <v>46881</v>
      </c>
      <c r="F55" s="104">
        <v>45969</v>
      </c>
      <c r="G55" s="102">
        <v>46150</v>
      </c>
      <c r="H55" s="34">
        <v>1.4381E-2</v>
      </c>
      <c r="I55" s="61">
        <v>110.51781</v>
      </c>
      <c r="J55" s="45"/>
    </row>
    <row r="56" spans="1:10" ht="13" x14ac:dyDescent="0.3">
      <c r="A56" s="47" t="s">
        <v>205</v>
      </c>
      <c r="B56" s="30">
        <v>7800000</v>
      </c>
      <c r="C56" s="44">
        <v>5.8400000000000001E-2</v>
      </c>
      <c r="D56" s="35">
        <v>41430</v>
      </c>
      <c r="E56" s="96">
        <v>46909</v>
      </c>
      <c r="F56" s="104">
        <v>45996</v>
      </c>
      <c r="G56" s="102">
        <v>46178</v>
      </c>
      <c r="H56" s="34">
        <v>1.4560999999999999E-2</v>
      </c>
      <c r="I56" s="61">
        <v>110.42204099999999</v>
      </c>
      <c r="J56" s="45"/>
    </row>
    <row r="57" spans="1:10" ht="13" x14ac:dyDescent="0.3">
      <c r="A57" s="47" t="s">
        <v>206</v>
      </c>
      <c r="B57" s="30">
        <v>33000000</v>
      </c>
      <c r="C57" s="44">
        <v>0.06</v>
      </c>
      <c r="D57" s="35">
        <v>43285</v>
      </c>
      <c r="E57" s="96">
        <v>46938</v>
      </c>
      <c r="F57" s="104">
        <v>45842</v>
      </c>
      <c r="G57" s="102">
        <v>46026</v>
      </c>
      <c r="H57" s="34">
        <v>1.4748000000000001E-2</v>
      </c>
      <c r="I57" s="61">
        <v>111.113978</v>
      </c>
      <c r="J57" s="45"/>
    </row>
    <row r="58" spans="1:10" ht="13" x14ac:dyDescent="0.3">
      <c r="A58" s="47" t="s">
        <v>207</v>
      </c>
      <c r="B58" s="30">
        <v>5600000</v>
      </c>
      <c r="C58" s="44">
        <v>5.6899999999999999E-2</v>
      </c>
      <c r="D58" s="35">
        <v>41465</v>
      </c>
      <c r="E58" s="96">
        <v>46944</v>
      </c>
      <c r="F58" s="104">
        <v>45848</v>
      </c>
      <c r="G58" s="102">
        <v>46032</v>
      </c>
      <c r="H58" s="34">
        <v>1.4786000000000001E-2</v>
      </c>
      <c r="I58" s="61">
        <v>110.408293</v>
      </c>
      <c r="J58" s="45"/>
    </row>
    <row r="59" spans="1:10" ht="13" x14ac:dyDescent="0.3">
      <c r="A59" s="47" t="s">
        <v>208</v>
      </c>
      <c r="B59" s="30">
        <v>4400000</v>
      </c>
      <c r="C59" s="44">
        <v>5.5E-2</v>
      </c>
      <c r="D59" s="35">
        <v>41500</v>
      </c>
      <c r="E59" s="96">
        <v>46979</v>
      </c>
      <c r="F59" s="104">
        <v>45883</v>
      </c>
      <c r="G59" s="102">
        <v>46067</v>
      </c>
      <c r="H59" s="34">
        <v>1.5011999999999999E-2</v>
      </c>
      <c r="I59" s="61">
        <v>110.242721</v>
      </c>
      <c r="J59" s="45"/>
    </row>
    <row r="60" spans="1:10" ht="13" x14ac:dyDescent="0.3">
      <c r="A60" s="47" t="s">
        <v>209</v>
      </c>
      <c r="B60" s="30">
        <v>6600000</v>
      </c>
      <c r="C60" s="44">
        <v>5.33E-2</v>
      </c>
      <c r="D60" s="35">
        <v>41528</v>
      </c>
      <c r="E60" s="96">
        <v>47007</v>
      </c>
      <c r="F60" s="104">
        <v>45911</v>
      </c>
      <c r="G60" s="102">
        <v>46092</v>
      </c>
      <c r="H60" s="34">
        <v>1.5192000000000001E-2</v>
      </c>
      <c r="I60" s="61">
        <v>110.017117</v>
      </c>
      <c r="J60" s="45"/>
    </row>
    <row r="61" spans="1:10" ht="13" x14ac:dyDescent="0.3">
      <c r="A61" s="47" t="s">
        <v>210</v>
      </c>
      <c r="B61" s="30">
        <v>8800000</v>
      </c>
      <c r="C61" s="44">
        <v>5.0500000000000003E-2</v>
      </c>
      <c r="D61" s="35">
        <v>41549</v>
      </c>
      <c r="E61" s="96">
        <v>47028</v>
      </c>
      <c r="F61" s="104">
        <v>45932</v>
      </c>
      <c r="G61" s="102">
        <v>46114</v>
      </c>
      <c r="H61" s="34">
        <v>1.5327E-2</v>
      </c>
      <c r="I61" s="61">
        <v>109.443028</v>
      </c>
      <c r="J61" s="45"/>
    </row>
    <row r="62" spans="1:10" ht="13" x14ac:dyDescent="0.3">
      <c r="A62" s="47" t="s">
        <v>211</v>
      </c>
      <c r="B62" s="30">
        <v>12400000</v>
      </c>
      <c r="C62" s="44">
        <v>4.8500000000000001E-2</v>
      </c>
      <c r="D62" s="35">
        <v>41584</v>
      </c>
      <c r="E62" s="96">
        <v>47063</v>
      </c>
      <c r="F62" s="104">
        <v>45967</v>
      </c>
      <c r="G62" s="102">
        <v>46148</v>
      </c>
      <c r="H62" s="34">
        <v>1.5552E-2</v>
      </c>
      <c r="I62" s="61">
        <v>109.142312</v>
      </c>
      <c r="J62" s="45"/>
    </row>
    <row r="63" spans="1:10" ht="13" x14ac:dyDescent="0.3">
      <c r="A63" s="47" t="s">
        <v>212</v>
      </c>
      <c r="B63" s="30">
        <v>5100000</v>
      </c>
      <c r="C63" s="44">
        <v>4.7500000000000001E-2</v>
      </c>
      <c r="D63" s="35">
        <v>41619</v>
      </c>
      <c r="E63" s="96">
        <v>47098</v>
      </c>
      <c r="F63" s="104">
        <v>46002</v>
      </c>
      <c r="G63" s="102">
        <v>46184</v>
      </c>
      <c r="H63" s="34">
        <v>1.5778E-2</v>
      </c>
      <c r="I63" s="61">
        <v>109.092663</v>
      </c>
      <c r="J63" s="45"/>
    </row>
    <row r="64" spans="1:10" ht="13" x14ac:dyDescent="0.3">
      <c r="A64" s="47" t="s">
        <v>213</v>
      </c>
      <c r="B64" s="30">
        <v>6200000</v>
      </c>
      <c r="C64" s="44">
        <v>4.7E-2</v>
      </c>
      <c r="D64" s="35">
        <v>41626</v>
      </c>
      <c r="E64" s="96">
        <v>47105</v>
      </c>
      <c r="F64" s="104">
        <v>46009</v>
      </c>
      <c r="G64" s="102">
        <v>46191</v>
      </c>
      <c r="H64" s="34">
        <v>1.5823E-2</v>
      </c>
      <c r="I64" s="61">
        <v>108.993049</v>
      </c>
      <c r="J64" s="45"/>
    </row>
    <row r="65" spans="1:10" ht="13" x14ac:dyDescent="0.3">
      <c r="A65" s="47" t="s">
        <v>214</v>
      </c>
      <c r="B65" s="30">
        <v>5000000</v>
      </c>
      <c r="C65" s="44">
        <v>4.6699999999999998E-2</v>
      </c>
      <c r="D65" s="35">
        <v>41639</v>
      </c>
      <c r="E65" s="96">
        <v>47118</v>
      </c>
      <c r="F65" s="104">
        <v>46022</v>
      </c>
      <c r="G65" s="102">
        <v>46203</v>
      </c>
      <c r="H65" s="34">
        <v>1.5906E-2</v>
      </c>
      <c r="I65" s="61">
        <v>108.986408</v>
      </c>
      <c r="J65" s="45"/>
    </row>
    <row r="66" spans="1:10" ht="13" x14ac:dyDescent="0.3">
      <c r="A66" s="47" t="s">
        <v>215</v>
      </c>
      <c r="B66" s="30">
        <v>8100000</v>
      </c>
      <c r="C66" s="44">
        <v>4.5199999999999997E-2</v>
      </c>
      <c r="D66" s="35">
        <v>41647</v>
      </c>
      <c r="E66" s="96">
        <v>47126</v>
      </c>
      <c r="F66" s="104">
        <v>45846</v>
      </c>
      <c r="G66" s="102">
        <v>46030</v>
      </c>
      <c r="H66" s="34">
        <v>1.5958E-2</v>
      </c>
      <c r="I66" s="61">
        <v>108.59271699999999</v>
      </c>
      <c r="J66" s="45"/>
    </row>
    <row r="67" spans="1:10" ht="13" x14ac:dyDescent="0.3">
      <c r="A67" s="47" t="s">
        <v>216</v>
      </c>
      <c r="B67" s="30">
        <v>136000000</v>
      </c>
      <c r="C67" s="44">
        <v>0.06</v>
      </c>
      <c r="D67" s="35">
        <v>43473</v>
      </c>
      <c r="E67" s="96">
        <v>47126</v>
      </c>
      <c r="F67" s="104">
        <v>45846</v>
      </c>
      <c r="G67" s="102">
        <v>46030</v>
      </c>
      <c r="H67" s="34">
        <v>1.5958E-2</v>
      </c>
      <c r="I67" s="61">
        <v>112.94174099999999</v>
      </c>
      <c r="J67" s="45"/>
    </row>
    <row r="68" spans="1:10" ht="13" x14ac:dyDescent="0.3">
      <c r="A68" s="47" t="s">
        <v>217</v>
      </c>
      <c r="B68" s="30">
        <v>3000000</v>
      </c>
      <c r="C68" s="44">
        <v>4.4400000000000002E-2</v>
      </c>
      <c r="D68" s="35">
        <v>41661</v>
      </c>
      <c r="E68" s="96">
        <v>47140</v>
      </c>
      <c r="F68" s="104">
        <v>45860</v>
      </c>
      <c r="G68" s="102">
        <v>46044</v>
      </c>
      <c r="H68" s="34">
        <v>1.6048E-2</v>
      </c>
      <c r="I68" s="61">
        <v>108.431653</v>
      </c>
      <c r="J68" s="45"/>
    </row>
    <row r="69" spans="1:10" ht="13" x14ac:dyDescent="0.3">
      <c r="A69" s="47" t="s">
        <v>218</v>
      </c>
      <c r="B69" s="30">
        <v>4000000</v>
      </c>
      <c r="C69" s="44">
        <v>4.3499999999999997E-2</v>
      </c>
      <c r="D69" s="35">
        <v>41682</v>
      </c>
      <c r="E69" s="96">
        <v>47161</v>
      </c>
      <c r="F69" s="104">
        <v>45881</v>
      </c>
      <c r="G69" s="102">
        <v>46065</v>
      </c>
      <c r="H69" s="34">
        <v>1.6182999999999999E-2</v>
      </c>
      <c r="I69" s="61">
        <v>108.268978</v>
      </c>
      <c r="J69" s="45"/>
    </row>
    <row r="70" spans="1:10" ht="13" x14ac:dyDescent="0.3">
      <c r="A70" s="47" t="s">
        <v>219</v>
      </c>
      <c r="B70" s="30">
        <v>4000000</v>
      </c>
      <c r="C70" s="44">
        <v>4.3499999999999997E-2</v>
      </c>
      <c r="D70" s="35">
        <v>41717</v>
      </c>
      <c r="E70" s="96">
        <v>47196</v>
      </c>
      <c r="F70" s="104">
        <v>45919</v>
      </c>
      <c r="G70" s="102">
        <v>46100</v>
      </c>
      <c r="H70" s="34">
        <v>1.6409E-2</v>
      </c>
      <c r="I70" s="61">
        <v>108.44931200000001</v>
      </c>
      <c r="J70" s="45"/>
    </row>
    <row r="71" spans="1:10" ht="13" x14ac:dyDescent="0.3">
      <c r="A71" s="47" t="s">
        <v>220</v>
      </c>
      <c r="B71" s="30">
        <v>3000000</v>
      </c>
      <c r="C71" s="44">
        <v>4.3499999999999997E-2</v>
      </c>
      <c r="D71" s="35">
        <v>41766</v>
      </c>
      <c r="E71" s="96">
        <v>47245</v>
      </c>
      <c r="F71" s="104">
        <v>45968</v>
      </c>
      <c r="G71" s="102">
        <v>46149</v>
      </c>
      <c r="H71" s="34">
        <v>1.6723999999999999E-2</v>
      </c>
      <c r="I71" s="61">
        <v>108.688242</v>
      </c>
      <c r="J71" s="45"/>
    </row>
    <row r="72" spans="1:10" ht="13" x14ac:dyDescent="0.3">
      <c r="A72" s="47" t="s">
        <v>221</v>
      </c>
      <c r="B72" s="30">
        <v>3000000</v>
      </c>
      <c r="C72" s="44">
        <v>4.3499999999999997E-2</v>
      </c>
      <c r="D72" s="35">
        <v>41773</v>
      </c>
      <c r="E72" s="96">
        <v>47252</v>
      </c>
      <c r="F72" s="104">
        <v>45975</v>
      </c>
      <c r="G72" s="102">
        <v>46156</v>
      </c>
      <c r="H72" s="34">
        <v>1.6768999999999999E-2</v>
      </c>
      <c r="I72" s="61">
        <v>108.72171400000001</v>
      </c>
      <c r="J72" s="45"/>
    </row>
    <row r="73" spans="1:10" ht="13" x14ac:dyDescent="0.3">
      <c r="A73" s="47" t="s">
        <v>222</v>
      </c>
      <c r="B73" s="30">
        <v>2000000</v>
      </c>
      <c r="C73" s="44">
        <v>4.3499999999999997E-2</v>
      </c>
      <c r="D73" s="35">
        <v>41801</v>
      </c>
      <c r="E73" s="96">
        <v>47280</v>
      </c>
      <c r="F73" s="104">
        <v>46002</v>
      </c>
      <c r="G73" s="102">
        <v>46184</v>
      </c>
      <c r="H73" s="34">
        <v>1.6948999999999999E-2</v>
      </c>
      <c r="I73" s="61">
        <v>108.847786</v>
      </c>
      <c r="J73" s="45"/>
    </row>
    <row r="74" spans="1:10" ht="13" x14ac:dyDescent="0.3">
      <c r="A74" s="47" t="s">
        <v>223</v>
      </c>
      <c r="B74" s="30">
        <v>2000000</v>
      </c>
      <c r="C74" s="44">
        <v>4.3499999999999997E-2</v>
      </c>
      <c r="D74" s="35">
        <v>41843</v>
      </c>
      <c r="E74" s="96">
        <v>47322</v>
      </c>
      <c r="F74" s="104">
        <v>45861</v>
      </c>
      <c r="G74" s="102">
        <v>46045</v>
      </c>
      <c r="H74" s="34">
        <v>1.7219999999999999E-2</v>
      </c>
      <c r="I74" s="61">
        <v>109.042148</v>
      </c>
      <c r="J74" s="45"/>
    </row>
    <row r="75" spans="1:10" ht="13" x14ac:dyDescent="0.3">
      <c r="A75" s="47" t="s">
        <v>224</v>
      </c>
      <c r="B75" s="30">
        <v>8000000</v>
      </c>
      <c r="C75" s="44">
        <v>4.8000000000000001E-2</v>
      </c>
      <c r="D75" s="35">
        <v>41845</v>
      </c>
      <c r="E75" s="96">
        <v>47324</v>
      </c>
      <c r="F75" s="104">
        <v>45863</v>
      </c>
      <c r="G75" s="102">
        <v>46047</v>
      </c>
      <c r="H75" s="34">
        <v>1.7232999999999998E-2</v>
      </c>
      <c r="I75" s="61">
        <v>110.60136</v>
      </c>
      <c r="J75" s="45"/>
    </row>
    <row r="76" spans="1:10" ht="13" x14ac:dyDescent="0.3">
      <c r="A76" s="47" t="s">
        <v>225</v>
      </c>
      <c r="B76" s="30">
        <v>7600000</v>
      </c>
      <c r="C76" s="44">
        <v>5.1499999999999997E-2</v>
      </c>
      <c r="D76" s="35">
        <v>41852</v>
      </c>
      <c r="E76" s="96">
        <v>47331</v>
      </c>
      <c r="F76" s="104">
        <v>45870</v>
      </c>
      <c r="G76" s="102">
        <v>46054</v>
      </c>
      <c r="H76" s="34">
        <v>1.7278000000000002E-2</v>
      </c>
      <c r="I76" s="61">
        <v>111.85148700000001</v>
      </c>
      <c r="J76" s="45"/>
    </row>
    <row r="77" spans="1:10" ht="13" x14ac:dyDescent="0.3">
      <c r="A77" s="38" t="s">
        <v>226</v>
      </c>
      <c r="B77" s="30">
        <v>28000000</v>
      </c>
      <c r="C77" s="44">
        <v>0.06</v>
      </c>
      <c r="D77" s="35">
        <v>43719</v>
      </c>
      <c r="E77" s="96">
        <v>47372</v>
      </c>
      <c r="F77" s="104">
        <v>45911</v>
      </c>
      <c r="G77" s="102">
        <v>46092</v>
      </c>
      <c r="H77" s="34">
        <v>1.7541999999999999E-2</v>
      </c>
      <c r="I77" s="61">
        <v>115.116919</v>
      </c>
      <c r="J77" s="45"/>
    </row>
    <row r="78" spans="1:10" ht="13" x14ac:dyDescent="0.3">
      <c r="A78" s="47" t="s">
        <v>227</v>
      </c>
      <c r="B78" s="30">
        <v>5000000</v>
      </c>
      <c r="C78" s="44">
        <v>5.1400000000000001E-2</v>
      </c>
      <c r="D78" s="35">
        <v>41906</v>
      </c>
      <c r="E78" s="96">
        <v>47385</v>
      </c>
      <c r="F78" s="104">
        <v>45924</v>
      </c>
      <c r="G78" s="102">
        <v>46105</v>
      </c>
      <c r="H78" s="34">
        <v>1.7624999999999998E-2</v>
      </c>
      <c r="I78" s="61">
        <v>112.136152</v>
      </c>
      <c r="J78" s="45"/>
    </row>
    <row r="79" spans="1:10" ht="13" x14ac:dyDescent="0.3">
      <c r="A79" s="47" t="s">
        <v>228</v>
      </c>
      <c r="B79" s="30">
        <v>3500000</v>
      </c>
      <c r="C79" s="44">
        <v>5.1400000000000001E-2</v>
      </c>
      <c r="D79" s="35">
        <v>41992</v>
      </c>
      <c r="E79" s="96">
        <v>47471</v>
      </c>
      <c r="F79" s="104">
        <v>46010</v>
      </c>
      <c r="G79" s="102">
        <v>46192</v>
      </c>
      <c r="H79" s="34">
        <v>1.8179000000000001E-2</v>
      </c>
      <c r="I79" s="61">
        <v>112.658776</v>
      </c>
      <c r="J79" s="45"/>
    </row>
    <row r="80" spans="1:10" ht="13" x14ac:dyDescent="0.3">
      <c r="A80" s="47" t="s">
        <v>229</v>
      </c>
      <c r="B80" s="30">
        <v>7000000</v>
      </c>
      <c r="C80" s="44">
        <v>5.4899999999999997E-2</v>
      </c>
      <c r="D80" s="35">
        <v>42053</v>
      </c>
      <c r="E80" s="96">
        <v>47532</v>
      </c>
      <c r="F80" s="104">
        <v>45887</v>
      </c>
      <c r="G80" s="102">
        <v>46071</v>
      </c>
      <c r="H80" s="34">
        <v>1.8572000000000002E-2</v>
      </c>
      <c r="I80" s="61">
        <v>114.386444</v>
      </c>
      <c r="J80" s="45"/>
    </row>
    <row r="81" spans="1:10" ht="13" x14ac:dyDescent="0.3">
      <c r="A81" s="49" t="s">
        <v>230</v>
      </c>
      <c r="B81" s="30">
        <v>20000000</v>
      </c>
      <c r="C81" s="44">
        <v>0.06</v>
      </c>
      <c r="D81" s="35">
        <v>43894</v>
      </c>
      <c r="E81" s="96">
        <v>47546</v>
      </c>
      <c r="F81" s="104">
        <v>45904</v>
      </c>
      <c r="G81" s="102">
        <v>46085</v>
      </c>
      <c r="H81" s="34">
        <v>1.8662000000000002E-2</v>
      </c>
      <c r="I81" s="61">
        <v>116.52251699999999</v>
      </c>
      <c r="J81" s="45"/>
    </row>
    <row r="82" spans="1:10" ht="13" x14ac:dyDescent="0.3">
      <c r="A82" s="47" t="s">
        <v>231</v>
      </c>
      <c r="B82" s="30">
        <v>7000000</v>
      </c>
      <c r="C82" s="44">
        <v>5.4899999999999997E-2</v>
      </c>
      <c r="D82" s="35">
        <v>42130</v>
      </c>
      <c r="E82" s="96">
        <v>47609</v>
      </c>
      <c r="F82" s="104">
        <v>45967</v>
      </c>
      <c r="G82" s="102">
        <v>46148</v>
      </c>
      <c r="H82" s="34">
        <v>1.9068000000000002E-2</v>
      </c>
      <c r="I82" s="61">
        <v>114.880921</v>
      </c>
      <c r="J82" s="45"/>
    </row>
    <row r="83" spans="1:10" ht="13" x14ac:dyDescent="0.3">
      <c r="A83" s="47" t="s">
        <v>232</v>
      </c>
      <c r="B83" s="30">
        <v>2000000</v>
      </c>
      <c r="C83" s="44">
        <v>5.4899999999999997E-2</v>
      </c>
      <c r="D83" s="35">
        <v>42158</v>
      </c>
      <c r="E83" s="96">
        <v>47637</v>
      </c>
      <c r="F83" s="104">
        <v>45994</v>
      </c>
      <c r="G83" s="102">
        <v>46176</v>
      </c>
      <c r="H83" s="34">
        <v>1.9248000000000001E-2</v>
      </c>
      <c r="I83" s="61">
        <v>115.04558</v>
      </c>
      <c r="J83" s="45"/>
    </row>
    <row r="84" spans="1:10" ht="13" x14ac:dyDescent="0.3">
      <c r="A84" s="47" t="s">
        <v>233</v>
      </c>
      <c r="B84" s="30">
        <v>2900000</v>
      </c>
      <c r="C84" s="44">
        <v>5.4899999999999997E-2</v>
      </c>
      <c r="D84" s="35">
        <v>42172</v>
      </c>
      <c r="E84" s="96">
        <v>47651</v>
      </c>
      <c r="F84" s="104">
        <v>46008</v>
      </c>
      <c r="G84" s="102">
        <v>46190</v>
      </c>
      <c r="H84" s="34">
        <v>1.9338000000000001E-2</v>
      </c>
      <c r="I84" s="61">
        <v>115.130082</v>
      </c>
      <c r="J84" s="45"/>
    </row>
    <row r="85" spans="1:10" ht="13" x14ac:dyDescent="0.3">
      <c r="A85" s="47" t="s">
        <v>234</v>
      </c>
      <c r="B85" s="30">
        <v>5000000</v>
      </c>
      <c r="C85" s="44">
        <v>5.4800000000000001E-2</v>
      </c>
      <c r="D85" s="35">
        <v>42179</v>
      </c>
      <c r="E85" s="96">
        <v>47658</v>
      </c>
      <c r="F85" s="104">
        <v>46015</v>
      </c>
      <c r="G85" s="102">
        <v>46197</v>
      </c>
      <c r="H85" s="34">
        <v>1.9383000000000001E-2</v>
      </c>
      <c r="I85" s="61">
        <v>115.12937100000001</v>
      </c>
      <c r="J85" s="45"/>
    </row>
    <row r="86" spans="1:10" ht="13" x14ac:dyDescent="0.3">
      <c r="A86" s="47" t="s">
        <v>235</v>
      </c>
      <c r="B86" s="30">
        <v>2500000</v>
      </c>
      <c r="C86" s="44">
        <v>5.4699999999999999E-2</v>
      </c>
      <c r="D86" s="35">
        <v>42186</v>
      </c>
      <c r="E86" s="96">
        <v>47665</v>
      </c>
      <c r="F86" s="104">
        <v>45839</v>
      </c>
      <c r="G86" s="102">
        <v>46023</v>
      </c>
      <c r="H86" s="34">
        <v>1.9428000000000001E-2</v>
      </c>
      <c r="I86" s="61">
        <v>115.13682799999999</v>
      </c>
      <c r="J86" s="45"/>
    </row>
    <row r="87" spans="1:10" ht="13" x14ac:dyDescent="0.3">
      <c r="A87" s="47" t="s">
        <v>236</v>
      </c>
      <c r="B87" s="30">
        <v>5000000</v>
      </c>
      <c r="C87" s="44">
        <v>5.4699999999999999E-2</v>
      </c>
      <c r="D87" s="35">
        <v>42228</v>
      </c>
      <c r="E87" s="96">
        <v>47707</v>
      </c>
      <c r="F87" s="104">
        <v>45881</v>
      </c>
      <c r="G87" s="102">
        <v>46065</v>
      </c>
      <c r="H87" s="34">
        <v>1.9699000000000001E-2</v>
      </c>
      <c r="I87" s="61">
        <v>115.371773</v>
      </c>
      <c r="J87" s="45"/>
    </row>
    <row r="88" spans="1:10" ht="13" x14ac:dyDescent="0.3">
      <c r="A88" s="47" t="s">
        <v>237</v>
      </c>
      <c r="B88" s="30">
        <v>13500000</v>
      </c>
      <c r="C88" s="44">
        <v>5.4699999999999999E-2</v>
      </c>
      <c r="D88" s="35">
        <v>42249</v>
      </c>
      <c r="E88" s="96">
        <v>47728</v>
      </c>
      <c r="F88" s="104">
        <v>45902</v>
      </c>
      <c r="G88" s="102">
        <v>46083</v>
      </c>
      <c r="H88" s="34">
        <v>1.9834000000000001E-2</v>
      </c>
      <c r="I88" s="61">
        <v>115.47023299999999</v>
      </c>
      <c r="J88" s="45"/>
    </row>
    <row r="89" spans="1:10" ht="13" x14ac:dyDescent="0.3">
      <c r="A89" s="62" t="s">
        <v>238</v>
      </c>
      <c r="B89" s="30">
        <v>16700000</v>
      </c>
      <c r="C89" s="44">
        <v>5.4399999999999997E-2</v>
      </c>
      <c r="D89" s="35">
        <v>44076</v>
      </c>
      <c r="E89" s="96">
        <v>47728</v>
      </c>
      <c r="F89" s="104">
        <v>45902</v>
      </c>
      <c r="G89" s="102">
        <v>46083</v>
      </c>
      <c r="H89" s="34">
        <v>1.9834000000000001E-2</v>
      </c>
      <c r="I89" s="61">
        <v>115.337112</v>
      </c>
      <c r="J89" s="45"/>
    </row>
    <row r="90" spans="1:10" ht="13" x14ac:dyDescent="0.3">
      <c r="A90" s="47" t="s">
        <v>239</v>
      </c>
      <c r="B90" s="30">
        <v>1500000</v>
      </c>
      <c r="C90" s="44">
        <v>5.4699999999999999E-2</v>
      </c>
      <c r="D90" s="35">
        <v>42284</v>
      </c>
      <c r="E90" s="96">
        <v>47763</v>
      </c>
      <c r="F90" s="104">
        <v>45937</v>
      </c>
      <c r="G90" s="102">
        <v>46119</v>
      </c>
      <c r="H90" s="34">
        <v>2.0059E-2</v>
      </c>
      <c r="I90" s="61">
        <v>115.668633</v>
      </c>
      <c r="J90" s="45"/>
    </row>
    <row r="91" spans="1:10" ht="13" x14ac:dyDescent="0.3">
      <c r="A91" s="47" t="s">
        <v>240</v>
      </c>
      <c r="B91" s="30">
        <v>3000000</v>
      </c>
      <c r="C91" s="44">
        <v>5.4600000000000003E-2</v>
      </c>
      <c r="D91" s="35">
        <v>42298</v>
      </c>
      <c r="E91" s="96">
        <v>47777</v>
      </c>
      <c r="F91" s="104">
        <v>45951</v>
      </c>
      <c r="G91" s="102">
        <v>46133</v>
      </c>
      <c r="H91" s="34">
        <v>2.0149E-2</v>
      </c>
      <c r="I91" s="61">
        <v>115.69899100000001</v>
      </c>
      <c r="J91" s="45"/>
    </row>
    <row r="92" spans="1:10" ht="13" x14ac:dyDescent="0.3">
      <c r="A92" s="47" t="s">
        <v>241</v>
      </c>
      <c r="B92" s="30">
        <v>1500000</v>
      </c>
      <c r="C92" s="44">
        <v>5.4600000000000003E-2</v>
      </c>
      <c r="D92" s="35">
        <v>42312</v>
      </c>
      <c r="E92" s="96">
        <v>47791</v>
      </c>
      <c r="F92" s="104">
        <v>45965</v>
      </c>
      <c r="G92" s="102">
        <v>46146</v>
      </c>
      <c r="H92" s="34">
        <v>2.0239E-2</v>
      </c>
      <c r="I92" s="61">
        <v>115.77125100000001</v>
      </c>
      <c r="J92" s="45"/>
    </row>
    <row r="93" spans="1:10" ht="13" x14ac:dyDescent="0.3">
      <c r="A93" s="47" t="s">
        <v>242</v>
      </c>
      <c r="B93" s="30">
        <v>5000000</v>
      </c>
      <c r="C93" s="44">
        <v>5.4600000000000003E-2</v>
      </c>
      <c r="D93" s="35">
        <v>42354</v>
      </c>
      <c r="E93" s="96">
        <v>47833</v>
      </c>
      <c r="F93" s="104">
        <v>46007</v>
      </c>
      <c r="G93" s="102">
        <v>46189</v>
      </c>
      <c r="H93" s="34">
        <v>2.051E-2</v>
      </c>
      <c r="I93" s="61">
        <v>115.99446399999999</v>
      </c>
      <c r="J93" s="45"/>
    </row>
    <row r="94" spans="1:10" ht="13" x14ac:dyDescent="0.3">
      <c r="A94" s="62" t="s">
        <v>243</v>
      </c>
      <c r="B94" s="30">
        <v>0</v>
      </c>
      <c r="C94" s="44">
        <v>4.4999999999999998E-2</v>
      </c>
      <c r="D94" s="35">
        <v>44202</v>
      </c>
      <c r="E94" s="96">
        <v>47854</v>
      </c>
      <c r="F94" s="104">
        <v>45844</v>
      </c>
      <c r="G94" s="102">
        <v>46028</v>
      </c>
      <c r="H94" s="34">
        <v>2.0670999999999998E-2</v>
      </c>
      <c r="I94" s="61">
        <v>111.53589599999999</v>
      </c>
      <c r="J94" s="45"/>
    </row>
    <row r="95" spans="1:10" ht="13" x14ac:dyDescent="0.3">
      <c r="A95" s="47" t="s">
        <v>244</v>
      </c>
      <c r="B95" s="30">
        <v>3500000</v>
      </c>
      <c r="C95" s="44">
        <v>5.4800000000000001E-2</v>
      </c>
      <c r="D95" s="35">
        <v>42389</v>
      </c>
      <c r="E95" s="96">
        <v>47868</v>
      </c>
      <c r="F95" s="104">
        <v>45858</v>
      </c>
      <c r="G95" s="102">
        <v>46042</v>
      </c>
      <c r="H95" s="34">
        <v>2.0812000000000001E-2</v>
      </c>
      <c r="I95" s="61">
        <v>116.22475799999999</v>
      </c>
      <c r="J95" s="45"/>
    </row>
    <row r="96" spans="1:10" ht="13" x14ac:dyDescent="0.3">
      <c r="A96" s="47" t="s">
        <v>245</v>
      </c>
      <c r="B96" s="30">
        <v>12000000</v>
      </c>
      <c r="C96" s="44">
        <v>5.5E-2</v>
      </c>
      <c r="D96" s="35">
        <v>42396</v>
      </c>
      <c r="E96" s="96">
        <v>47875</v>
      </c>
      <c r="F96" s="104">
        <v>45865</v>
      </c>
      <c r="G96" s="102">
        <v>46049</v>
      </c>
      <c r="H96" s="34">
        <v>2.0882000000000001E-2</v>
      </c>
      <c r="I96" s="61">
        <v>116.341438</v>
      </c>
      <c r="J96" s="45"/>
    </row>
    <row r="97" spans="1:10" ht="13" x14ac:dyDescent="0.3">
      <c r="A97" s="47" t="s">
        <v>246</v>
      </c>
      <c r="B97" s="30">
        <v>3900000</v>
      </c>
      <c r="C97" s="44">
        <v>5.5300000000000002E-2</v>
      </c>
      <c r="D97" s="35">
        <v>42403</v>
      </c>
      <c r="E97" s="96">
        <v>47882</v>
      </c>
      <c r="F97" s="104">
        <v>45872</v>
      </c>
      <c r="G97" s="102">
        <v>46056</v>
      </c>
      <c r="H97" s="34">
        <v>2.0952999999999999E-2</v>
      </c>
      <c r="I97" s="61">
        <v>116.506041</v>
      </c>
      <c r="J97" s="45"/>
    </row>
    <row r="98" spans="1:10" ht="13" x14ac:dyDescent="0.3">
      <c r="A98" s="49" t="s">
        <v>247</v>
      </c>
      <c r="B98" s="30">
        <v>10000000</v>
      </c>
      <c r="C98" s="44">
        <v>4.4999999999999998E-2</v>
      </c>
      <c r="D98" s="35">
        <v>44230</v>
      </c>
      <c r="E98" s="96">
        <v>47882</v>
      </c>
      <c r="F98" s="104">
        <v>45872</v>
      </c>
      <c r="G98" s="102">
        <v>46056</v>
      </c>
      <c r="H98" s="34">
        <v>2.0952999999999999E-2</v>
      </c>
      <c r="I98" s="61">
        <v>111.555952</v>
      </c>
      <c r="J98" s="45"/>
    </row>
    <row r="99" spans="1:10" ht="13" x14ac:dyDescent="0.3">
      <c r="A99" s="47" t="s">
        <v>248</v>
      </c>
      <c r="B99" s="30">
        <v>14000000</v>
      </c>
      <c r="C99" s="44">
        <v>5.5899999999999998E-2</v>
      </c>
      <c r="D99" s="35">
        <v>42445</v>
      </c>
      <c r="E99" s="96">
        <v>47923</v>
      </c>
      <c r="F99" s="104">
        <v>45916</v>
      </c>
      <c r="G99" s="102">
        <v>46097</v>
      </c>
      <c r="H99" s="34">
        <v>2.1366E-2</v>
      </c>
      <c r="I99" s="61">
        <v>116.92927400000001</v>
      </c>
      <c r="J99" s="45"/>
    </row>
    <row r="100" spans="1:10" ht="13" x14ac:dyDescent="0.3">
      <c r="A100" s="47" t="s">
        <v>249</v>
      </c>
      <c r="B100" s="30">
        <v>2000000</v>
      </c>
      <c r="C100" s="44">
        <v>5.6000000000000001E-2</v>
      </c>
      <c r="D100" s="35">
        <v>42452</v>
      </c>
      <c r="E100" s="96">
        <v>47930</v>
      </c>
      <c r="F100" s="104">
        <v>45923</v>
      </c>
      <c r="G100" s="102">
        <v>46104</v>
      </c>
      <c r="H100" s="34">
        <v>2.1437000000000001E-2</v>
      </c>
      <c r="I100" s="61">
        <v>116.999539</v>
      </c>
      <c r="J100" s="45"/>
    </row>
    <row r="101" spans="1:10" ht="13" x14ac:dyDescent="0.3">
      <c r="A101" s="47" t="s">
        <v>250</v>
      </c>
      <c r="B101" s="30">
        <v>2000000</v>
      </c>
      <c r="C101" s="44">
        <v>5.6300000000000003E-2</v>
      </c>
      <c r="D101" s="35">
        <v>42461</v>
      </c>
      <c r="E101" s="96">
        <v>47939</v>
      </c>
      <c r="F101" s="104">
        <v>45931</v>
      </c>
      <c r="G101" s="102">
        <v>46113</v>
      </c>
      <c r="H101" s="34">
        <v>2.1527999999999999E-2</v>
      </c>
      <c r="I101" s="61">
        <v>117.170547</v>
      </c>
      <c r="J101" s="45"/>
    </row>
    <row r="102" spans="1:10" ht="13" x14ac:dyDescent="0.3">
      <c r="A102" s="47" t="s">
        <v>251</v>
      </c>
      <c r="B102" s="30">
        <v>5000000</v>
      </c>
      <c r="C102" s="44">
        <v>5.6500000000000002E-2</v>
      </c>
      <c r="D102" s="35">
        <v>42494</v>
      </c>
      <c r="E102" s="96">
        <v>47972</v>
      </c>
      <c r="F102" s="104">
        <v>45965</v>
      </c>
      <c r="G102" s="102">
        <v>46146</v>
      </c>
      <c r="H102" s="34">
        <v>2.1860000000000001E-2</v>
      </c>
      <c r="I102" s="61">
        <v>117.374083</v>
      </c>
      <c r="J102" s="45"/>
    </row>
    <row r="103" spans="1:10" ht="13" x14ac:dyDescent="0.3">
      <c r="A103" s="47" t="s">
        <v>252</v>
      </c>
      <c r="B103" s="30">
        <v>10000000</v>
      </c>
      <c r="C103" s="44">
        <v>5.7500000000000002E-2</v>
      </c>
      <c r="D103" s="35">
        <v>42503</v>
      </c>
      <c r="E103" s="96">
        <v>47981</v>
      </c>
      <c r="F103" s="104">
        <v>45974</v>
      </c>
      <c r="G103" s="102">
        <v>46155</v>
      </c>
      <c r="H103" s="34">
        <v>2.1950999999999998E-2</v>
      </c>
      <c r="I103" s="61">
        <v>117.90394000000001</v>
      </c>
      <c r="J103" s="45"/>
    </row>
    <row r="104" spans="1:10" ht="13" x14ac:dyDescent="0.3">
      <c r="A104" s="47" t="s">
        <v>253</v>
      </c>
      <c r="B104" s="30">
        <v>10000000</v>
      </c>
      <c r="C104" s="44">
        <v>5.8999999999999997E-2</v>
      </c>
      <c r="D104" s="35">
        <v>42515</v>
      </c>
      <c r="E104" s="96">
        <v>47993</v>
      </c>
      <c r="F104" s="104">
        <v>45986</v>
      </c>
      <c r="G104" s="102">
        <v>46167</v>
      </c>
      <c r="H104" s="34">
        <v>2.2072000000000001E-2</v>
      </c>
      <c r="I104" s="61">
        <v>118.700816</v>
      </c>
      <c r="J104" s="45"/>
    </row>
    <row r="105" spans="1:10" ht="13" x14ac:dyDescent="0.3">
      <c r="A105" s="47" t="s">
        <v>254</v>
      </c>
      <c r="B105" s="30">
        <v>15500000</v>
      </c>
      <c r="C105" s="44">
        <v>6.0100000000000001E-2</v>
      </c>
      <c r="D105" s="35">
        <v>42522</v>
      </c>
      <c r="E105" s="96">
        <v>48000</v>
      </c>
      <c r="F105" s="104">
        <v>45992</v>
      </c>
      <c r="G105" s="102">
        <v>46174</v>
      </c>
      <c r="H105" s="34">
        <v>2.2142999999999999E-2</v>
      </c>
      <c r="I105" s="61">
        <v>119.27544399999999</v>
      </c>
      <c r="J105" s="45"/>
    </row>
    <row r="106" spans="1:10" ht="13" x14ac:dyDescent="0.3">
      <c r="A106" s="47" t="s">
        <v>255</v>
      </c>
      <c r="B106" s="30">
        <v>10000000</v>
      </c>
      <c r="C106" s="44">
        <v>6.0999999999999999E-2</v>
      </c>
      <c r="D106" s="35">
        <v>42529</v>
      </c>
      <c r="E106" s="96">
        <v>48007</v>
      </c>
      <c r="F106" s="104">
        <v>45999</v>
      </c>
      <c r="G106" s="102">
        <v>46181</v>
      </c>
      <c r="H106" s="34">
        <v>2.2213E-2</v>
      </c>
      <c r="I106" s="61">
        <v>119.759241</v>
      </c>
      <c r="J106" s="45"/>
    </row>
    <row r="107" spans="1:10" ht="13" x14ac:dyDescent="0.3">
      <c r="A107" s="47" t="s">
        <v>256</v>
      </c>
      <c r="B107" s="30">
        <v>11000000</v>
      </c>
      <c r="C107" s="44">
        <v>6.2E-2</v>
      </c>
      <c r="D107" s="35" t="s">
        <v>167</v>
      </c>
      <c r="E107" s="96">
        <v>48014</v>
      </c>
      <c r="F107" s="104">
        <v>46006</v>
      </c>
      <c r="G107" s="102">
        <v>46188</v>
      </c>
      <c r="H107" s="34">
        <v>2.2284000000000002E-2</v>
      </c>
      <c r="I107" s="61">
        <v>120.296206</v>
      </c>
      <c r="J107" s="45"/>
    </row>
    <row r="108" spans="1:10" ht="13" x14ac:dyDescent="0.3">
      <c r="A108" s="47" t="s">
        <v>257</v>
      </c>
      <c r="B108" s="30">
        <v>14000000</v>
      </c>
      <c r="C108" s="44">
        <v>6.3E-2</v>
      </c>
      <c r="D108" s="35">
        <v>42543</v>
      </c>
      <c r="E108" s="96">
        <v>48021</v>
      </c>
      <c r="F108" s="104">
        <v>46013</v>
      </c>
      <c r="G108" s="102">
        <v>46195</v>
      </c>
      <c r="H108" s="34">
        <v>2.2353999999999999E-2</v>
      </c>
      <c r="I108" s="61">
        <v>120.836687</v>
      </c>
      <c r="J108" s="45"/>
    </row>
    <row r="109" spans="1:10" ht="13" x14ac:dyDescent="0.3">
      <c r="A109" s="47" t="s">
        <v>258</v>
      </c>
      <c r="B109" s="30">
        <v>10000000</v>
      </c>
      <c r="C109" s="44">
        <v>6.4000000000000001E-2</v>
      </c>
      <c r="D109" s="35">
        <v>42557</v>
      </c>
      <c r="E109" s="96">
        <v>48035</v>
      </c>
      <c r="F109" s="104">
        <v>45844</v>
      </c>
      <c r="G109" s="102">
        <v>46028</v>
      </c>
      <c r="H109" s="34">
        <v>2.2495000000000001E-2</v>
      </c>
      <c r="I109" s="61">
        <v>121.41837099999999</v>
      </c>
      <c r="J109" s="45"/>
    </row>
    <row r="110" spans="1:10" ht="13" x14ac:dyDescent="0.3">
      <c r="A110" s="47" t="s">
        <v>259</v>
      </c>
      <c r="B110" s="30">
        <v>11000000</v>
      </c>
      <c r="C110" s="44">
        <v>6.5000000000000002E-2</v>
      </c>
      <c r="D110" s="35">
        <v>42571</v>
      </c>
      <c r="E110" s="96">
        <v>48049</v>
      </c>
      <c r="F110" s="104">
        <v>45858</v>
      </c>
      <c r="G110" s="102">
        <v>46042</v>
      </c>
      <c r="H110" s="34">
        <v>2.2637000000000001E-2</v>
      </c>
      <c r="I110" s="61">
        <v>121.99236399999999</v>
      </c>
      <c r="J110" s="45"/>
    </row>
    <row r="111" spans="1:10" ht="13" x14ac:dyDescent="0.3">
      <c r="A111" s="47" t="s">
        <v>260</v>
      </c>
      <c r="B111" s="30">
        <v>12000000</v>
      </c>
      <c r="C111" s="44">
        <v>6.6400000000000001E-2</v>
      </c>
      <c r="D111" s="35">
        <v>42578</v>
      </c>
      <c r="E111" s="96">
        <v>48056</v>
      </c>
      <c r="F111" s="104">
        <v>45865</v>
      </c>
      <c r="G111" s="102">
        <v>46049</v>
      </c>
      <c r="H111" s="34">
        <v>2.2707000000000001E-2</v>
      </c>
      <c r="I111" s="61">
        <v>122.75052700000001</v>
      </c>
      <c r="J111" s="45"/>
    </row>
    <row r="112" spans="1:10" ht="13" x14ac:dyDescent="0.3">
      <c r="A112" s="47" t="s">
        <v>261</v>
      </c>
      <c r="B112" s="30">
        <v>10000000</v>
      </c>
      <c r="C112" s="44">
        <v>6.7500000000000004E-2</v>
      </c>
      <c r="D112" s="35">
        <v>42599</v>
      </c>
      <c r="E112" s="96">
        <v>48077</v>
      </c>
      <c r="F112" s="104">
        <v>45886</v>
      </c>
      <c r="G112" s="102">
        <v>46070</v>
      </c>
      <c r="H112" s="34">
        <v>2.2918999999999998E-2</v>
      </c>
      <c r="I112" s="61">
        <v>123.419737</v>
      </c>
      <c r="J112" s="45"/>
    </row>
    <row r="113" spans="1:10" ht="13" x14ac:dyDescent="0.3">
      <c r="A113" s="49" t="s">
        <v>262</v>
      </c>
      <c r="B113" s="30">
        <v>45010000</v>
      </c>
      <c r="C113" s="44">
        <v>0.04</v>
      </c>
      <c r="D113" s="35">
        <v>44426</v>
      </c>
      <c r="E113" s="96">
        <v>48078</v>
      </c>
      <c r="F113" s="104">
        <v>45887</v>
      </c>
      <c r="G113" s="102">
        <v>46071</v>
      </c>
      <c r="H113" s="34">
        <v>2.2929000000000001E-2</v>
      </c>
      <c r="I113" s="61">
        <v>108.97089</v>
      </c>
      <c r="J113" s="45"/>
    </row>
    <row r="114" spans="1:10" ht="13" x14ac:dyDescent="0.3">
      <c r="A114" s="47" t="s">
        <v>263</v>
      </c>
      <c r="B114" s="30">
        <v>2000000</v>
      </c>
      <c r="C114" s="44">
        <v>6.7699999999999996E-2</v>
      </c>
      <c r="D114" s="35">
        <v>42619</v>
      </c>
      <c r="E114" s="96">
        <v>48097</v>
      </c>
      <c r="F114" s="104">
        <v>45906</v>
      </c>
      <c r="G114" s="102">
        <v>46087</v>
      </c>
      <c r="H114" s="34">
        <v>2.3120999999999999E-2</v>
      </c>
      <c r="I114" s="61">
        <v>123.59505299999999</v>
      </c>
      <c r="J114" s="45"/>
    </row>
    <row r="115" spans="1:10" ht="13" x14ac:dyDescent="0.3">
      <c r="A115" s="47" t="s">
        <v>264</v>
      </c>
      <c r="B115" s="30">
        <v>500000</v>
      </c>
      <c r="C115" s="44">
        <v>6.8000000000000005E-2</v>
      </c>
      <c r="D115" s="35">
        <v>42627</v>
      </c>
      <c r="E115" s="96">
        <v>48105</v>
      </c>
      <c r="F115" s="104">
        <v>45914</v>
      </c>
      <c r="G115" s="102">
        <v>46095</v>
      </c>
      <c r="H115" s="34">
        <v>2.3200999999999999E-2</v>
      </c>
      <c r="I115" s="61">
        <v>123.791922</v>
      </c>
      <c r="J115" s="45"/>
    </row>
    <row r="116" spans="1:10" ht="13" x14ac:dyDescent="0.3">
      <c r="A116" s="47" t="s">
        <v>265</v>
      </c>
      <c r="B116" s="30">
        <v>550000</v>
      </c>
      <c r="C116" s="44">
        <v>6.8000000000000005E-2</v>
      </c>
      <c r="D116" s="35">
        <v>42641</v>
      </c>
      <c r="E116" s="96">
        <v>48119</v>
      </c>
      <c r="F116" s="104">
        <v>45928</v>
      </c>
      <c r="G116" s="102">
        <v>46109</v>
      </c>
      <c r="H116" s="34">
        <v>2.3342000000000002E-2</v>
      </c>
      <c r="I116" s="61">
        <v>123.85713800000001</v>
      </c>
      <c r="J116" s="45"/>
    </row>
    <row r="117" spans="1:10" ht="13" x14ac:dyDescent="0.3">
      <c r="A117" s="47" t="s">
        <v>266</v>
      </c>
      <c r="B117" s="30">
        <v>500000</v>
      </c>
      <c r="C117" s="44">
        <v>6.8000000000000005E-2</v>
      </c>
      <c r="D117" s="35">
        <v>42648</v>
      </c>
      <c r="E117" s="96">
        <v>48126</v>
      </c>
      <c r="F117" s="104">
        <v>45935</v>
      </c>
      <c r="G117" s="102">
        <v>46117</v>
      </c>
      <c r="H117" s="34">
        <v>2.3413E-2</v>
      </c>
      <c r="I117" s="61">
        <v>123.894177</v>
      </c>
      <c r="J117" s="45"/>
    </row>
    <row r="118" spans="1:10" ht="13" x14ac:dyDescent="0.3">
      <c r="A118" s="47" t="s">
        <v>267</v>
      </c>
      <c r="B118" s="30">
        <v>500000</v>
      </c>
      <c r="C118" s="44">
        <v>6.8000000000000005E-2</v>
      </c>
      <c r="D118" s="35">
        <v>42662</v>
      </c>
      <c r="E118" s="96">
        <v>48140</v>
      </c>
      <c r="F118" s="104">
        <v>45949</v>
      </c>
      <c r="G118" s="102">
        <v>46131</v>
      </c>
      <c r="H118" s="34">
        <v>2.3553999999999999E-2</v>
      </c>
      <c r="I118" s="61">
        <v>123.95701099999999</v>
      </c>
      <c r="J118" s="45"/>
    </row>
    <row r="119" spans="1:10" ht="13" x14ac:dyDescent="0.3">
      <c r="A119" s="47" t="s">
        <v>268</v>
      </c>
      <c r="B119" s="30">
        <v>11000000</v>
      </c>
      <c r="C119" s="44">
        <v>6.9000000000000006E-2</v>
      </c>
      <c r="D119" s="35">
        <v>42683</v>
      </c>
      <c r="E119" s="96">
        <v>48161</v>
      </c>
      <c r="F119" s="104">
        <v>45970</v>
      </c>
      <c r="G119" s="102">
        <v>46151</v>
      </c>
      <c r="H119" s="34">
        <v>2.3765999999999999E-2</v>
      </c>
      <c r="I119" s="61">
        <v>124.589659</v>
      </c>
      <c r="J119" s="45"/>
    </row>
    <row r="120" spans="1:10" ht="13" x14ac:dyDescent="0.3">
      <c r="A120" s="47" t="s">
        <v>269</v>
      </c>
      <c r="B120" s="30">
        <v>6500000</v>
      </c>
      <c r="C120" s="44">
        <v>3.95E-2</v>
      </c>
      <c r="D120" s="35">
        <v>44524</v>
      </c>
      <c r="E120" s="96">
        <v>48176</v>
      </c>
      <c r="F120" s="104">
        <v>45985</v>
      </c>
      <c r="G120" s="102">
        <v>46166</v>
      </c>
      <c r="H120" s="34">
        <v>2.3917000000000001E-2</v>
      </c>
      <c r="I120" s="61">
        <v>108.52249</v>
      </c>
      <c r="J120" s="45"/>
    </row>
    <row r="121" spans="1:10" ht="13" x14ac:dyDescent="0.3">
      <c r="A121" s="47" t="s">
        <v>270</v>
      </c>
      <c r="B121" s="30">
        <v>11000000</v>
      </c>
      <c r="C121" s="44">
        <v>7.0000000000000007E-2</v>
      </c>
      <c r="D121" s="35">
        <v>42711</v>
      </c>
      <c r="E121" s="96">
        <v>48189</v>
      </c>
      <c r="F121" s="104">
        <v>45998</v>
      </c>
      <c r="G121" s="102">
        <v>46180</v>
      </c>
      <c r="H121" s="34">
        <v>2.4048E-2</v>
      </c>
      <c r="I121" s="61">
        <v>125.26848099999999</v>
      </c>
      <c r="J121" s="45"/>
    </row>
    <row r="122" spans="1:10" ht="13" x14ac:dyDescent="0.3">
      <c r="A122" s="47" t="s">
        <v>271</v>
      </c>
      <c r="B122" s="30">
        <v>20000000</v>
      </c>
      <c r="C122" s="44">
        <v>7.0400000000000004E-2</v>
      </c>
      <c r="D122" s="35">
        <v>42746</v>
      </c>
      <c r="E122" s="96">
        <v>48224</v>
      </c>
      <c r="F122" s="104">
        <v>45849</v>
      </c>
      <c r="G122" s="102">
        <v>46033</v>
      </c>
      <c r="H122" s="34">
        <v>2.4400999999999999E-2</v>
      </c>
      <c r="I122" s="61">
        <v>125.64672</v>
      </c>
      <c r="J122" s="45"/>
    </row>
    <row r="123" spans="1:10" ht="13" x14ac:dyDescent="0.3">
      <c r="A123" s="47" t="s">
        <v>272</v>
      </c>
      <c r="B123" s="30">
        <v>19000000</v>
      </c>
      <c r="C123" s="44">
        <v>7.0900000000000005E-2</v>
      </c>
      <c r="D123" s="35">
        <v>42774</v>
      </c>
      <c r="E123" s="96">
        <v>48252</v>
      </c>
      <c r="F123" s="104">
        <v>45877</v>
      </c>
      <c r="G123" s="102">
        <v>46061</v>
      </c>
      <c r="H123" s="34">
        <v>2.4683E-2</v>
      </c>
      <c r="I123" s="61">
        <v>126.044096</v>
      </c>
      <c r="J123" s="45"/>
    </row>
    <row r="124" spans="1:10" ht="13" x14ac:dyDescent="0.3">
      <c r="A124" s="47" t="s">
        <v>273</v>
      </c>
      <c r="B124" s="30">
        <v>3000000</v>
      </c>
      <c r="C124" s="44">
        <v>7.0699999999999999E-2</v>
      </c>
      <c r="D124" s="35">
        <v>42802</v>
      </c>
      <c r="E124" s="96">
        <v>48281</v>
      </c>
      <c r="F124" s="104">
        <v>45908</v>
      </c>
      <c r="G124" s="102">
        <v>46089</v>
      </c>
      <c r="H124" s="34">
        <v>2.4976000000000002E-2</v>
      </c>
      <c r="I124" s="61">
        <v>126.049311</v>
      </c>
      <c r="J124" s="45"/>
    </row>
    <row r="125" spans="1:10" ht="13" x14ac:dyDescent="0.3">
      <c r="A125" s="47" t="s">
        <v>274</v>
      </c>
      <c r="B125" s="30">
        <v>4000000</v>
      </c>
      <c r="C125" s="44">
        <v>7.0699999999999999E-2</v>
      </c>
      <c r="D125" s="35">
        <v>42816</v>
      </c>
      <c r="E125" s="96">
        <v>48295</v>
      </c>
      <c r="F125" s="104">
        <v>45922</v>
      </c>
      <c r="G125" s="102">
        <v>46103</v>
      </c>
      <c r="H125" s="34">
        <v>2.5117E-2</v>
      </c>
      <c r="I125" s="61">
        <v>126.106881</v>
      </c>
      <c r="J125" s="45"/>
    </row>
    <row r="126" spans="1:10" ht="13" x14ac:dyDescent="0.3">
      <c r="A126" s="47" t="s">
        <v>275</v>
      </c>
      <c r="B126" s="30">
        <v>2000000</v>
      </c>
      <c r="C126" s="44">
        <v>7.0699999999999999E-2</v>
      </c>
      <c r="D126" s="35">
        <v>42837</v>
      </c>
      <c r="E126" s="96">
        <v>48316</v>
      </c>
      <c r="F126" s="104">
        <v>45942</v>
      </c>
      <c r="G126" s="102">
        <v>46124</v>
      </c>
      <c r="H126" s="34">
        <v>2.5329000000000001E-2</v>
      </c>
      <c r="I126" s="61">
        <v>126.18506600000001</v>
      </c>
      <c r="J126" s="45"/>
    </row>
    <row r="127" spans="1:10" ht="13" x14ac:dyDescent="0.3">
      <c r="A127" s="47" t="s">
        <v>276</v>
      </c>
      <c r="B127" s="30">
        <v>33090000</v>
      </c>
      <c r="C127" s="44">
        <v>6.5000000000000002E-2</v>
      </c>
      <c r="D127" s="35">
        <v>42900</v>
      </c>
      <c r="E127" s="96">
        <v>48379</v>
      </c>
      <c r="F127" s="104">
        <v>46005</v>
      </c>
      <c r="G127" s="102">
        <v>46187</v>
      </c>
      <c r="H127" s="34">
        <v>2.5964000000000001E-2</v>
      </c>
      <c r="I127" s="61">
        <v>123.054805</v>
      </c>
      <c r="J127" s="45"/>
    </row>
    <row r="128" spans="1:10" ht="13" x14ac:dyDescent="0.3">
      <c r="A128" s="49" t="s">
        <v>277</v>
      </c>
      <c r="B128" s="69" t="s">
        <v>278</v>
      </c>
      <c r="C128" s="44">
        <v>3.6499999999999998E-2</v>
      </c>
      <c r="D128" s="35">
        <v>44804</v>
      </c>
      <c r="E128" s="96">
        <v>48457</v>
      </c>
      <c r="F128" s="104">
        <v>45900</v>
      </c>
      <c r="G128" s="102">
        <v>46081</v>
      </c>
      <c r="H128" s="34">
        <v>2.6749999999999999E-2</v>
      </c>
      <c r="I128" s="61">
        <v>105.911664</v>
      </c>
      <c r="J128" s="45"/>
    </row>
    <row r="129" spans="1:10" ht="13" x14ac:dyDescent="0.3">
      <c r="A129" s="47" t="s">
        <v>279</v>
      </c>
      <c r="B129" s="30">
        <v>89100000</v>
      </c>
      <c r="C129" s="44">
        <v>6.5000000000000002E-2</v>
      </c>
      <c r="D129" s="35">
        <v>42998</v>
      </c>
      <c r="E129" s="96">
        <v>48477</v>
      </c>
      <c r="F129" s="104">
        <v>45920</v>
      </c>
      <c r="G129" s="102">
        <v>46101</v>
      </c>
      <c r="H129" s="34">
        <v>2.6952E-2</v>
      </c>
      <c r="I129" s="61">
        <v>123.233029</v>
      </c>
      <c r="J129" s="45"/>
    </row>
    <row r="130" spans="1:10" ht="13" x14ac:dyDescent="0.3">
      <c r="A130" s="47" t="s">
        <v>280</v>
      </c>
      <c r="B130" s="30">
        <v>89300000</v>
      </c>
      <c r="C130" s="44">
        <v>6.5000000000000002E-2</v>
      </c>
      <c r="D130" s="35">
        <v>43222</v>
      </c>
      <c r="E130" s="96">
        <v>48701</v>
      </c>
      <c r="F130" s="104">
        <v>45963</v>
      </c>
      <c r="G130" s="102">
        <v>46144</v>
      </c>
      <c r="H130" s="34">
        <v>2.921E-2</v>
      </c>
      <c r="I130" s="61">
        <v>123.47744899999999</v>
      </c>
      <c r="J130" s="45"/>
    </row>
    <row r="131" spans="1:10" ht="13" x14ac:dyDescent="0.3">
      <c r="A131" s="47" t="s">
        <v>281</v>
      </c>
      <c r="B131" s="30">
        <v>145500000</v>
      </c>
      <c r="C131" s="44">
        <v>6.5000000000000002E-2</v>
      </c>
      <c r="D131" s="35">
        <v>43405</v>
      </c>
      <c r="E131" s="96">
        <v>48884</v>
      </c>
      <c r="F131" s="104">
        <v>45962</v>
      </c>
      <c r="G131" s="102">
        <v>46143</v>
      </c>
      <c r="H131" s="34">
        <v>3.1054999999999999E-2</v>
      </c>
      <c r="I131" s="61">
        <v>123.43961299999999</v>
      </c>
      <c r="J131" s="45"/>
    </row>
    <row r="132" spans="1:10" ht="13" x14ac:dyDescent="0.3">
      <c r="A132" s="47" t="s">
        <v>282</v>
      </c>
      <c r="B132" s="30">
        <v>115000000</v>
      </c>
      <c r="C132" s="44">
        <v>6.5000000000000002E-2</v>
      </c>
      <c r="D132" s="35">
        <v>43530</v>
      </c>
      <c r="E132" s="96">
        <v>49009</v>
      </c>
      <c r="F132" s="104">
        <v>45906</v>
      </c>
      <c r="G132" s="102">
        <v>46087</v>
      </c>
      <c r="H132" s="34">
        <v>3.2315999999999998E-2</v>
      </c>
      <c r="I132" s="61">
        <v>123.322318</v>
      </c>
      <c r="J132" s="45"/>
    </row>
    <row r="133" spans="1:10" ht="13" x14ac:dyDescent="0.3">
      <c r="A133" s="38" t="s">
        <v>283</v>
      </c>
      <c r="B133" s="30">
        <v>63000000</v>
      </c>
      <c r="C133" s="44">
        <v>6.5000000000000002E-2</v>
      </c>
      <c r="D133" s="35">
        <v>43719</v>
      </c>
      <c r="E133" s="96">
        <v>49198</v>
      </c>
      <c r="F133" s="104">
        <v>45911</v>
      </c>
      <c r="G133" s="102">
        <v>46092</v>
      </c>
      <c r="H133" s="34">
        <v>3.4221000000000001E-2</v>
      </c>
      <c r="I133" s="61">
        <v>122.969375</v>
      </c>
      <c r="J133" s="45"/>
    </row>
    <row r="134" spans="1:10" ht="13" x14ac:dyDescent="0.3">
      <c r="A134" s="49" t="s">
        <v>284</v>
      </c>
      <c r="B134" s="30">
        <v>70000000</v>
      </c>
      <c r="C134" s="44">
        <v>6.5000000000000002E-2</v>
      </c>
      <c r="D134" s="35">
        <v>43894</v>
      </c>
      <c r="E134" s="96">
        <v>49372</v>
      </c>
      <c r="F134" s="104">
        <v>45904</v>
      </c>
      <c r="G134" s="102">
        <v>46085</v>
      </c>
      <c r="H134" s="34">
        <v>3.5975E-2</v>
      </c>
      <c r="I134" s="61">
        <v>122.502646</v>
      </c>
      <c r="J134" s="45"/>
    </row>
    <row r="135" spans="1:10" ht="13" x14ac:dyDescent="0.3">
      <c r="A135" s="58" t="s">
        <v>285</v>
      </c>
      <c r="B135" s="30">
        <v>166278000</v>
      </c>
      <c r="C135" s="44">
        <v>6.25E-2</v>
      </c>
      <c r="D135" s="35">
        <v>43957</v>
      </c>
      <c r="E135" s="97">
        <v>49435</v>
      </c>
      <c r="F135" s="104">
        <v>45967</v>
      </c>
      <c r="G135" s="102">
        <v>46148</v>
      </c>
      <c r="H135" s="34">
        <v>3.6610999999999998E-2</v>
      </c>
      <c r="I135" s="61">
        <v>120.332868</v>
      </c>
      <c r="J135" s="45"/>
    </row>
    <row r="136" spans="1:10" ht="13" x14ac:dyDescent="0.3">
      <c r="A136" s="62" t="s">
        <v>286</v>
      </c>
      <c r="B136" s="30">
        <v>51700000</v>
      </c>
      <c r="C136" s="44">
        <v>5.8500000000000003E-2</v>
      </c>
      <c r="D136" s="35">
        <v>44076</v>
      </c>
      <c r="E136" s="97">
        <v>49554</v>
      </c>
      <c r="F136" s="104">
        <v>45902</v>
      </c>
      <c r="G136" s="102">
        <v>46083</v>
      </c>
      <c r="H136" s="34">
        <v>3.7810000000000003E-2</v>
      </c>
      <c r="I136" s="61">
        <v>116.619455</v>
      </c>
      <c r="J136" s="45"/>
    </row>
    <row r="137" spans="1:10" ht="13" x14ac:dyDescent="0.3">
      <c r="A137" s="62" t="s">
        <v>287</v>
      </c>
      <c r="B137" s="30">
        <v>116000000</v>
      </c>
      <c r="C137" s="44">
        <v>4.8000000000000001E-2</v>
      </c>
      <c r="D137" s="35">
        <v>44202</v>
      </c>
      <c r="E137" s="97">
        <v>49680</v>
      </c>
      <c r="F137" s="104">
        <v>45844</v>
      </c>
      <c r="G137" s="102">
        <v>46028</v>
      </c>
      <c r="H137" s="34">
        <v>3.9010999999999997E-2</v>
      </c>
      <c r="I137" s="61">
        <v>107.39346999999999</v>
      </c>
      <c r="J137" s="45"/>
    </row>
    <row r="138" spans="1:10" ht="13" x14ac:dyDescent="0.3">
      <c r="A138" s="49" t="s">
        <v>288</v>
      </c>
      <c r="B138" s="30">
        <v>62000000</v>
      </c>
      <c r="C138" s="44">
        <v>4.2999999999999997E-2</v>
      </c>
      <c r="D138" s="35">
        <v>44426</v>
      </c>
      <c r="E138" s="97">
        <v>49905</v>
      </c>
      <c r="F138" s="104">
        <v>45887</v>
      </c>
      <c r="G138" s="102">
        <v>46071</v>
      </c>
      <c r="H138" s="34">
        <v>3.9319E-2</v>
      </c>
      <c r="I138" s="61">
        <v>103.16974999999999</v>
      </c>
      <c r="J138" s="45"/>
    </row>
    <row r="139" spans="1:10" ht="13" x14ac:dyDescent="0.3">
      <c r="A139" s="49" t="s">
        <v>289</v>
      </c>
      <c r="B139" s="30">
        <v>6500000</v>
      </c>
      <c r="C139" s="44">
        <v>4.2500000000000003E-2</v>
      </c>
      <c r="D139" s="35">
        <v>44524</v>
      </c>
      <c r="E139" s="97">
        <v>50003</v>
      </c>
      <c r="F139" s="104">
        <v>45985</v>
      </c>
      <c r="G139" s="102">
        <v>46166</v>
      </c>
      <c r="H139" s="34">
        <v>3.9453000000000002E-2</v>
      </c>
      <c r="I139" s="61">
        <v>102.674466</v>
      </c>
      <c r="J139" s="45"/>
    </row>
    <row r="140" spans="1:10" ht="13" x14ac:dyDescent="0.3">
      <c r="A140" s="47" t="s">
        <v>290</v>
      </c>
      <c r="B140" s="30">
        <v>96000000</v>
      </c>
      <c r="C140" s="44">
        <v>7.0000000000000007E-2</v>
      </c>
      <c r="D140" s="35">
        <v>42963</v>
      </c>
      <c r="E140" s="97">
        <v>50268</v>
      </c>
      <c r="F140" s="104">
        <v>45885</v>
      </c>
      <c r="G140" s="102">
        <v>46069</v>
      </c>
      <c r="H140" s="34">
        <v>3.9815999999999997E-2</v>
      </c>
      <c r="I140" s="61">
        <v>127.869721</v>
      </c>
      <c r="J140" s="45"/>
    </row>
    <row r="141" spans="1:10" ht="13" x14ac:dyDescent="0.3">
      <c r="A141" s="49" t="s">
        <v>291</v>
      </c>
      <c r="B141" s="30">
        <v>70000000</v>
      </c>
      <c r="C141" s="44">
        <v>4.2099999999999999E-2</v>
      </c>
      <c r="D141" s="35">
        <v>44804</v>
      </c>
      <c r="E141" s="97">
        <v>50283</v>
      </c>
      <c r="F141" s="104">
        <v>45900</v>
      </c>
      <c r="G141" s="102">
        <v>46081</v>
      </c>
      <c r="H141" s="34">
        <v>3.9836999999999997E-2</v>
      </c>
      <c r="I141" s="61">
        <v>102.09016699999999</v>
      </c>
      <c r="J141" s="45"/>
    </row>
    <row r="142" spans="1:10" ht="13" x14ac:dyDescent="0.3">
      <c r="A142" s="47" t="s">
        <v>292</v>
      </c>
      <c r="B142" s="30">
        <v>137000000</v>
      </c>
      <c r="C142" s="44">
        <v>7.0000000000000007E-2</v>
      </c>
      <c r="D142" s="35">
        <v>43329</v>
      </c>
      <c r="E142" s="97">
        <v>50634</v>
      </c>
      <c r="F142" s="104">
        <v>45886</v>
      </c>
      <c r="G142" s="102">
        <v>46070</v>
      </c>
      <c r="H142" s="34">
        <v>4.0318E-2</v>
      </c>
      <c r="I142" s="61">
        <v>129.146128</v>
      </c>
      <c r="J142" s="45"/>
    </row>
    <row r="143" spans="1:10" ht="13" x14ac:dyDescent="0.3">
      <c r="A143" s="50" t="s">
        <v>293</v>
      </c>
      <c r="B143" s="30">
        <v>91000000</v>
      </c>
      <c r="C143" s="44">
        <v>7.0000000000000007E-2</v>
      </c>
      <c r="D143" s="35">
        <v>43580</v>
      </c>
      <c r="E143" s="97">
        <v>50885</v>
      </c>
      <c r="F143" s="104">
        <v>45955</v>
      </c>
      <c r="G143" s="102">
        <v>46137</v>
      </c>
      <c r="H143" s="34">
        <v>4.0661999999999997E-2</v>
      </c>
      <c r="I143" s="61">
        <v>129.92930699999999</v>
      </c>
      <c r="J143" s="45"/>
    </row>
    <row r="144" spans="1:10" ht="13" x14ac:dyDescent="0.3">
      <c r="A144" s="51" t="s">
        <v>294</v>
      </c>
      <c r="B144" s="30">
        <v>114000000</v>
      </c>
      <c r="C144" s="44">
        <v>7.0000000000000007E-2</v>
      </c>
      <c r="D144" s="35">
        <v>43719</v>
      </c>
      <c r="E144" s="97">
        <v>51024</v>
      </c>
      <c r="F144" s="104">
        <v>45911</v>
      </c>
      <c r="G144" s="102">
        <v>46092</v>
      </c>
      <c r="H144" s="34">
        <v>4.0851999999999999E-2</v>
      </c>
      <c r="I144" s="61">
        <v>130.331031</v>
      </c>
      <c r="J144" s="45"/>
    </row>
    <row r="145" spans="1:10" ht="13" x14ac:dyDescent="0.3">
      <c r="A145" s="49" t="s">
        <v>295</v>
      </c>
      <c r="B145" s="30">
        <v>118000000</v>
      </c>
      <c r="C145" s="44">
        <v>7.0000000000000007E-2</v>
      </c>
      <c r="D145" s="35">
        <v>43894</v>
      </c>
      <c r="E145" s="97">
        <v>51199</v>
      </c>
      <c r="F145" s="104">
        <v>45904</v>
      </c>
      <c r="G145" s="102">
        <v>46085</v>
      </c>
      <c r="H145" s="34">
        <v>4.1091999999999997E-2</v>
      </c>
      <c r="I145" s="61">
        <v>130.81617600000001</v>
      </c>
      <c r="J145" s="45"/>
    </row>
    <row r="146" spans="1:10" ht="13" x14ac:dyDescent="0.3">
      <c r="A146" s="58" t="s">
        <v>296</v>
      </c>
      <c r="B146" s="30">
        <v>224779000</v>
      </c>
      <c r="C146" s="44">
        <v>6.7500000000000004E-2</v>
      </c>
      <c r="D146" s="35">
        <v>43957</v>
      </c>
      <c r="E146" s="97">
        <v>51262</v>
      </c>
      <c r="F146" s="104">
        <v>45967</v>
      </c>
      <c r="G146" s="102">
        <v>46148</v>
      </c>
      <c r="H146" s="34">
        <v>4.1177999999999999E-2</v>
      </c>
      <c r="I146" s="61">
        <v>128.297383</v>
      </c>
      <c r="J146" s="45"/>
    </row>
    <row r="147" spans="1:10" ht="13" x14ac:dyDescent="0.3">
      <c r="A147" s="58" t="s">
        <v>297</v>
      </c>
      <c r="B147" s="30">
        <v>80400000</v>
      </c>
      <c r="C147" s="44">
        <v>6.3500000000000001E-2</v>
      </c>
      <c r="D147" s="35">
        <v>44069</v>
      </c>
      <c r="E147" s="97">
        <v>51374</v>
      </c>
      <c r="F147" s="104">
        <v>45895</v>
      </c>
      <c r="G147" s="102">
        <v>46079</v>
      </c>
      <c r="H147" s="34">
        <v>4.1332000000000001E-2</v>
      </c>
      <c r="I147" s="61">
        <v>124.178595</v>
      </c>
      <c r="J147" s="45"/>
    </row>
    <row r="148" spans="1:10" ht="13" x14ac:dyDescent="0.3">
      <c r="A148" s="62" t="s">
        <v>298</v>
      </c>
      <c r="B148" s="30">
        <v>208709000</v>
      </c>
      <c r="C148" s="34">
        <v>5.2499999999999998E-2</v>
      </c>
      <c r="D148" s="35">
        <v>44181</v>
      </c>
      <c r="E148" s="35">
        <v>51486</v>
      </c>
      <c r="F148" s="104">
        <v>46007</v>
      </c>
      <c r="G148" s="102">
        <v>46189</v>
      </c>
      <c r="H148" s="34">
        <v>4.1485000000000001E-2</v>
      </c>
      <c r="I148" s="61">
        <v>112.18352</v>
      </c>
      <c r="J148" s="45"/>
    </row>
    <row r="149" spans="1:10" ht="13" x14ac:dyDescent="0.3">
      <c r="A149" s="49" t="s">
        <v>299</v>
      </c>
      <c r="B149" s="30">
        <v>339000000</v>
      </c>
      <c r="C149" s="34">
        <v>4.7500000000000001E-2</v>
      </c>
      <c r="D149" s="35">
        <v>44426</v>
      </c>
      <c r="E149" s="35">
        <v>51731</v>
      </c>
      <c r="F149" s="104">
        <v>45887</v>
      </c>
      <c r="G149" s="102">
        <v>46071</v>
      </c>
      <c r="H149" s="34">
        <v>4.3552E-2</v>
      </c>
      <c r="I149" s="61">
        <v>104.43779499999999</v>
      </c>
      <c r="J149" s="45"/>
    </row>
    <row r="150" spans="1:10" ht="13" x14ac:dyDescent="0.3">
      <c r="A150" s="49" t="s">
        <v>300</v>
      </c>
      <c r="B150" s="30">
        <v>182000000</v>
      </c>
      <c r="C150" s="44">
        <v>4.7E-2</v>
      </c>
      <c r="D150" s="35">
        <v>44524</v>
      </c>
      <c r="E150" s="97">
        <v>51829</v>
      </c>
      <c r="F150" s="104">
        <v>45985</v>
      </c>
      <c r="G150" s="102">
        <v>46166</v>
      </c>
      <c r="H150" s="34">
        <v>4.4410999999999999E-2</v>
      </c>
      <c r="I150" s="61">
        <v>102.925646</v>
      </c>
      <c r="J150" s="45"/>
    </row>
    <row r="151" spans="1:10" ht="13" x14ac:dyDescent="0.3">
      <c r="A151" s="49" t="s">
        <v>301</v>
      </c>
      <c r="B151" s="30">
        <v>147950000</v>
      </c>
      <c r="C151" s="34">
        <v>4.6800000000000001E-2</v>
      </c>
      <c r="D151" s="35">
        <v>44636</v>
      </c>
      <c r="E151" s="35">
        <v>51941</v>
      </c>
      <c r="F151" s="104">
        <v>45916</v>
      </c>
      <c r="G151" s="102">
        <v>46097</v>
      </c>
      <c r="H151" s="34">
        <v>4.5393000000000003E-2</v>
      </c>
      <c r="I151" s="61">
        <v>101.59571</v>
      </c>
      <c r="J151" s="45"/>
    </row>
    <row r="152" spans="1:10" ht="13" x14ac:dyDescent="0.3">
      <c r="A152" s="49" t="s">
        <v>302</v>
      </c>
      <c r="B152" s="30">
        <v>80000000</v>
      </c>
      <c r="C152" s="34">
        <v>4.6399999999999997E-2</v>
      </c>
      <c r="D152" s="35">
        <v>44804</v>
      </c>
      <c r="E152" s="35">
        <v>52109</v>
      </c>
      <c r="F152" s="104">
        <v>45900</v>
      </c>
      <c r="G152" s="102">
        <v>46081</v>
      </c>
      <c r="H152" s="34">
        <v>4.6864999999999997E-2</v>
      </c>
      <c r="I152" s="61">
        <v>99.460410999999993</v>
      </c>
      <c r="J152" s="45"/>
    </row>
    <row r="153" spans="1:10" ht="13" x14ac:dyDescent="0.3">
      <c r="A153" s="49" t="s">
        <v>303</v>
      </c>
      <c r="B153" s="30">
        <v>0</v>
      </c>
      <c r="C153" s="34">
        <v>3.95E-2</v>
      </c>
      <c r="D153" s="35">
        <v>44867</v>
      </c>
      <c r="E153" s="35">
        <v>48520</v>
      </c>
      <c r="F153" s="104">
        <v>45963</v>
      </c>
      <c r="G153" s="102">
        <v>46144</v>
      </c>
      <c r="H153" s="34">
        <v>2.7385E-2</v>
      </c>
      <c r="I153" s="61">
        <v>107.504255</v>
      </c>
      <c r="J153" s="45"/>
    </row>
    <row r="154" spans="1:10" ht="13" x14ac:dyDescent="0.3">
      <c r="A154" s="49" t="s">
        <v>304</v>
      </c>
      <c r="B154" s="30">
        <v>75000000</v>
      </c>
      <c r="C154" s="34">
        <v>4.19E-2</v>
      </c>
      <c r="D154" s="35">
        <v>44867</v>
      </c>
      <c r="E154" s="35">
        <v>50346</v>
      </c>
      <c r="F154" s="104">
        <v>45963</v>
      </c>
      <c r="G154" s="102">
        <v>46144</v>
      </c>
      <c r="H154" s="34">
        <v>3.9923E-2</v>
      </c>
      <c r="I154" s="61">
        <v>101.845996</v>
      </c>
      <c r="J154" s="45"/>
    </row>
    <row r="155" spans="1:10" ht="13" x14ac:dyDescent="0.3">
      <c r="A155" s="49" t="s">
        <v>305</v>
      </c>
      <c r="B155" s="30">
        <v>95000000</v>
      </c>
      <c r="C155" s="34">
        <v>4.6199999999999998E-2</v>
      </c>
      <c r="D155" s="35">
        <v>44867</v>
      </c>
      <c r="E155" s="35">
        <v>52172</v>
      </c>
      <c r="F155" s="104">
        <v>45963</v>
      </c>
      <c r="G155" s="102">
        <v>46144</v>
      </c>
      <c r="H155" s="34">
        <v>4.7418000000000002E-2</v>
      </c>
      <c r="I155" s="61">
        <v>98.592279000000005</v>
      </c>
      <c r="J155" s="45"/>
    </row>
    <row r="156" spans="1:10" ht="13" x14ac:dyDescent="0.3">
      <c r="A156" s="49" t="s">
        <v>306</v>
      </c>
      <c r="B156" s="30">
        <v>15000000</v>
      </c>
      <c r="C156" s="34">
        <v>3.95E-2</v>
      </c>
      <c r="D156" s="35">
        <v>44958</v>
      </c>
      <c r="E156" s="35">
        <v>48611</v>
      </c>
      <c r="F156" s="104">
        <v>45870</v>
      </c>
      <c r="G156" s="102">
        <v>46054</v>
      </c>
      <c r="H156" s="34">
        <v>2.8302999999999998E-2</v>
      </c>
      <c r="I156" s="61">
        <v>107.14253100000001</v>
      </c>
      <c r="J156" s="45"/>
    </row>
    <row r="157" spans="1:10" ht="13" x14ac:dyDescent="0.3">
      <c r="A157" s="49" t="s">
        <v>307</v>
      </c>
      <c r="B157" s="30">
        <v>75000000</v>
      </c>
      <c r="C157" s="34">
        <v>4.1399999999999999E-2</v>
      </c>
      <c r="D157" s="35">
        <v>44958</v>
      </c>
      <c r="E157" s="35">
        <v>50437</v>
      </c>
      <c r="F157" s="104">
        <v>45870</v>
      </c>
      <c r="G157" s="102">
        <v>46054</v>
      </c>
      <c r="H157" s="34">
        <v>4.0048E-2</v>
      </c>
      <c r="I157" s="61">
        <v>101.2825</v>
      </c>
      <c r="J157" s="45"/>
    </row>
    <row r="158" spans="1:10" ht="13" x14ac:dyDescent="0.3">
      <c r="A158" s="49" t="s">
        <v>308</v>
      </c>
      <c r="B158" s="30">
        <v>98000000</v>
      </c>
      <c r="C158" s="34">
        <v>4.5699999999999998E-2</v>
      </c>
      <c r="D158" s="35">
        <v>44958</v>
      </c>
      <c r="E158" s="35">
        <v>52263</v>
      </c>
      <c r="F158" s="104">
        <v>45870</v>
      </c>
      <c r="G158" s="102">
        <v>46054</v>
      </c>
      <c r="H158" s="34">
        <v>4.8216000000000002E-2</v>
      </c>
      <c r="I158" s="61">
        <v>97.089770000000001</v>
      </c>
      <c r="J158" s="45"/>
    </row>
    <row r="159" spans="1:10" ht="13" x14ac:dyDescent="0.3">
      <c r="A159" s="49" t="s">
        <v>309</v>
      </c>
      <c r="B159" s="30">
        <v>5000000</v>
      </c>
      <c r="C159" s="34">
        <v>9.7999999999999997E-3</v>
      </c>
      <c r="D159" s="35">
        <v>45049</v>
      </c>
      <c r="E159" s="35">
        <v>46145</v>
      </c>
      <c r="F159" s="104">
        <v>45964</v>
      </c>
      <c r="G159" s="102">
        <v>46145</v>
      </c>
      <c r="H159" s="34">
        <v>2.9169999999999999E-3</v>
      </c>
      <c r="I159" s="61">
        <v>100.23348300000001</v>
      </c>
      <c r="J159" s="45"/>
    </row>
    <row r="160" spans="1:10" ht="13" x14ac:dyDescent="0.3">
      <c r="A160" s="49" t="s">
        <v>310</v>
      </c>
      <c r="B160" s="30">
        <v>0</v>
      </c>
      <c r="C160" s="34">
        <v>1.8100000000000002E-2</v>
      </c>
      <c r="D160" s="35">
        <v>45049</v>
      </c>
      <c r="E160" s="35">
        <v>46876</v>
      </c>
      <c r="F160" s="104">
        <v>45964</v>
      </c>
      <c r="G160" s="102">
        <v>46145</v>
      </c>
      <c r="H160" s="34">
        <v>1.4348E-2</v>
      </c>
      <c r="I160" s="61">
        <v>100.859578</v>
      </c>
      <c r="J160" s="45"/>
    </row>
    <row r="161" spans="1:10" ht="13" x14ac:dyDescent="0.3">
      <c r="A161" s="49" t="s">
        <v>311</v>
      </c>
      <c r="B161" s="30">
        <v>20000000</v>
      </c>
      <c r="C161" s="34">
        <v>4.1500000000000002E-2</v>
      </c>
      <c r="D161" s="35">
        <v>45049</v>
      </c>
      <c r="E161" s="35">
        <v>50528</v>
      </c>
      <c r="F161" s="104">
        <v>45964</v>
      </c>
      <c r="G161" s="102">
        <v>46145</v>
      </c>
      <c r="H161" s="34">
        <v>4.0173E-2</v>
      </c>
      <c r="I161" s="61">
        <v>101.276734</v>
      </c>
      <c r="J161" s="45"/>
    </row>
    <row r="162" spans="1:10" ht="13" x14ac:dyDescent="0.3">
      <c r="A162" s="49" t="s">
        <v>312</v>
      </c>
      <c r="B162" s="30">
        <v>29000000</v>
      </c>
      <c r="C162" s="34">
        <v>4.5900000000000003E-2</v>
      </c>
      <c r="D162" s="35">
        <v>45049</v>
      </c>
      <c r="E162" s="35">
        <v>52354</v>
      </c>
      <c r="F162" s="104">
        <v>45964</v>
      </c>
      <c r="G162" s="102">
        <v>46145</v>
      </c>
      <c r="H162" s="34">
        <v>4.9013000000000001E-2</v>
      </c>
      <c r="I162" s="61">
        <v>96.385559000000001</v>
      </c>
      <c r="J162" s="45"/>
    </row>
    <row r="163" spans="1:10" ht="13" x14ac:dyDescent="0.3">
      <c r="A163" s="67" t="s">
        <v>313</v>
      </c>
      <c r="B163" s="30">
        <v>118000000</v>
      </c>
      <c r="C163" s="34">
        <v>4.6100000000000002E-2</v>
      </c>
      <c r="D163" s="35">
        <v>45147</v>
      </c>
      <c r="E163" s="35">
        <v>52452</v>
      </c>
      <c r="F163" s="104">
        <v>45878</v>
      </c>
      <c r="G163" s="102">
        <v>46062</v>
      </c>
      <c r="H163" s="34">
        <v>4.9873000000000001E-2</v>
      </c>
      <c r="I163" s="61">
        <v>95.607566000000006</v>
      </c>
      <c r="J163" s="45"/>
    </row>
    <row r="164" spans="1:10" ht="13" x14ac:dyDescent="0.3">
      <c r="A164" s="67" t="s">
        <v>314</v>
      </c>
      <c r="B164" s="30">
        <v>5000000</v>
      </c>
      <c r="C164" s="34">
        <v>3.9E-2</v>
      </c>
      <c r="D164" s="35">
        <v>45245</v>
      </c>
      <c r="E164" s="35">
        <v>48898</v>
      </c>
      <c r="F164" s="104">
        <v>45976</v>
      </c>
      <c r="G164" s="104">
        <v>46157</v>
      </c>
      <c r="H164" s="34">
        <v>3.1196000000000002E-2</v>
      </c>
      <c r="I164" s="61">
        <v>105.40770000000001</v>
      </c>
      <c r="J164" s="45"/>
    </row>
    <row r="165" spans="1:10" ht="13" x14ac:dyDescent="0.3">
      <c r="A165" s="67" t="s">
        <v>315</v>
      </c>
      <c r="B165" s="30">
        <v>5000000</v>
      </c>
      <c r="C165" s="34">
        <v>4.1700000000000001E-2</v>
      </c>
      <c r="D165" s="35">
        <v>45245</v>
      </c>
      <c r="E165" s="35">
        <v>50724</v>
      </c>
      <c r="F165" s="104">
        <v>45976</v>
      </c>
      <c r="G165" s="104">
        <v>46157</v>
      </c>
      <c r="H165" s="34">
        <v>4.0440999999999998E-2</v>
      </c>
      <c r="I165" s="61">
        <v>101.249848</v>
      </c>
      <c r="J165" s="45"/>
    </row>
    <row r="166" spans="1:10" ht="13" x14ac:dyDescent="0.3">
      <c r="A166" s="67" t="s">
        <v>316</v>
      </c>
      <c r="B166" s="30">
        <v>197000000</v>
      </c>
      <c r="C166" s="34">
        <v>4.65E-2</v>
      </c>
      <c r="D166" s="35">
        <v>45245</v>
      </c>
      <c r="E166" s="35">
        <v>52550</v>
      </c>
      <c r="F166" s="104">
        <v>45976</v>
      </c>
      <c r="G166" s="104">
        <v>46157</v>
      </c>
      <c r="H166" s="34">
        <v>5.0731999999999999E-2</v>
      </c>
      <c r="I166" s="61">
        <v>95.059737999999996</v>
      </c>
      <c r="J166" s="45"/>
    </row>
    <row r="167" spans="1:10" ht="13" x14ac:dyDescent="0.3">
      <c r="A167" s="67" t="s">
        <v>317</v>
      </c>
      <c r="B167" s="30">
        <v>5000000</v>
      </c>
      <c r="C167" s="34">
        <v>4.7500000000000001E-2</v>
      </c>
      <c r="D167" s="35">
        <v>45336</v>
      </c>
      <c r="E167" s="35">
        <v>52641</v>
      </c>
      <c r="F167" s="104">
        <v>45883</v>
      </c>
      <c r="G167" s="104">
        <v>46067</v>
      </c>
      <c r="H167" s="34">
        <v>5.1529999999999999E-2</v>
      </c>
      <c r="I167" s="61">
        <v>95.284143</v>
      </c>
      <c r="J167" s="45"/>
    </row>
    <row r="168" spans="1:10" ht="13" x14ac:dyDescent="0.3">
      <c r="A168" s="67" t="s">
        <v>317</v>
      </c>
      <c r="B168" s="30">
        <v>4000000</v>
      </c>
      <c r="C168" s="34">
        <v>4.7500000000000001E-2</v>
      </c>
      <c r="D168" s="35">
        <v>45357</v>
      </c>
      <c r="E168" s="35">
        <v>52641</v>
      </c>
      <c r="F168" s="104">
        <v>45883</v>
      </c>
      <c r="G168" s="104">
        <v>46067</v>
      </c>
      <c r="H168" s="34">
        <v>5.1529999999999999E-2</v>
      </c>
      <c r="I168" s="61">
        <v>95.284143</v>
      </c>
      <c r="J168" s="45"/>
    </row>
    <row r="169" spans="1:10" ht="13" x14ac:dyDescent="0.3">
      <c r="A169" s="67" t="s">
        <v>318</v>
      </c>
      <c r="B169" s="30">
        <v>5000000</v>
      </c>
      <c r="C169" s="34">
        <v>5.5999999999999999E-3</v>
      </c>
      <c r="D169" s="35">
        <v>45343</v>
      </c>
      <c r="E169" s="35">
        <v>46067</v>
      </c>
      <c r="F169" s="104">
        <v>45883</v>
      </c>
      <c r="G169" s="104">
        <v>46067</v>
      </c>
      <c r="H169" s="34">
        <v>1.204E-3</v>
      </c>
      <c r="I169" s="61">
        <v>100.05371599999999</v>
      </c>
      <c r="J169" s="45"/>
    </row>
    <row r="170" spans="1:10" ht="13" x14ac:dyDescent="0.3">
      <c r="A170" s="67" t="s">
        <v>318</v>
      </c>
      <c r="B170" s="30">
        <v>5000000</v>
      </c>
      <c r="C170" s="34">
        <v>5.5999999999999999E-3</v>
      </c>
      <c r="D170" s="35">
        <v>45357</v>
      </c>
      <c r="E170" s="35">
        <v>46067</v>
      </c>
      <c r="F170" s="104">
        <v>45883</v>
      </c>
      <c r="G170" s="104">
        <v>46067</v>
      </c>
      <c r="H170" s="34">
        <v>1.204E-3</v>
      </c>
      <c r="I170" s="61">
        <v>100.05371599999999</v>
      </c>
      <c r="J170" s="45"/>
    </row>
    <row r="171" spans="1:10" ht="13" x14ac:dyDescent="0.3">
      <c r="A171" s="67" t="s">
        <v>317</v>
      </c>
      <c r="B171" s="30">
        <v>10000000</v>
      </c>
      <c r="C171" s="34">
        <v>4.7500000000000001E-2</v>
      </c>
      <c r="D171" s="35">
        <v>45343</v>
      </c>
      <c r="E171" s="35">
        <v>52641</v>
      </c>
      <c r="F171" s="104">
        <v>45883</v>
      </c>
      <c r="G171" s="104">
        <v>46067</v>
      </c>
      <c r="H171" s="34">
        <v>5.1529999999999999E-2</v>
      </c>
      <c r="I171" s="61">
        <v>95.284143</v>
      </c>
      <c r="J171" s="45"/>
    </row>
    <row r="172" spans="1:10" ht="13" x14ac:dyDescent="0.3">
      <c r="A172" s="67" t="s">
        <v>317</v>
      </c>
      <c r="B172" s="30">
        <v>6000000</v>
      </c>
      <c r="C172" s="34">
        <v>4.7500000000000001E-2</v>
      </c>
      <c r="D172" s="35">
        <v>45371</v>
      </c>
      <c r="E172" s="35">
        <v>52641</v>
      </c>
      <c r="F172" s="104">
        <v>45883</v>
      </c>
      <c r="G172" s="104">
        <v>46067</v>
      </c>
      <c r="H172" s="34">
        <v>5.1529999999999999E-2</v>
      </c>
      <c r="I172" s="61">
        <v>95.284143</v>
      </c>
      <c r="J172" s="45"/>
    </row>
    <row r="173" spans="1:10" ht="13" x14ac:dyDescent="0.3">
      <c r="A173" s="67" t="s">
        <v>317</v>
      </c>
      <c r="B173" s="30">
        <v>5000000</v>
      </c>
      <c r="C173" s="34">
        <v>4.7500000000000001E-2</v>
      </c>
      <c r="D173" s="35">
        <v>45385</v>
      </c>
      <c r="E173" s="35">
        <v>52641</v>
      </c>
      <c r="F173" s="104">
        <v>45883</v>
      </c>
      <c r="G173" s="104">
        <v>46067</v>
      </c>
      <c r="H173" s="34">
        <v>5.1529999999999999E-2</v>
      </c>
      <c r="I173" s="61">
        <v>95.284143</v>
      </c>
      <c r="J173" s="45"/>
    </row>
    <row r="174" spans="1:10" ht="13" x14ac:dyDescent="0.3">
      <c r="A174" s="67" t="s">
        <v>317</v>
      </c>
      <c r="B174" s="30">
        <v>52000000</v>
      </c>
      <c r="C174" s="34">
        <v>4.7500000000000001E-2</v>
      </c>
      <c r="D174" s="35">
        <v>45392</v>
      </c>
      <c r="E174" s="35">
        <v>52641</v>
      </c>
      <c r="F174" s="104">
        <v>45883</v>
      </c>
      <c r="G174" s="104">
        <v>46067</v>
      </c>
      <c r="H174" s="34">
        <v>5.1529999999999999E-2</v>
      </c>
      <c r="I174" s="61">
        <v>95.284143</v>
      </c>
      <c r="J174" s="45"/>
    </row>
    <row r="175" spans="1:10" ht="13" x14ac:dyDescent="0.3">
      <c r="A175" s="67" t="s">
        <v>317</v>
      </c>
      <c r="B175" s="30">
        <v>44000000</v>
      </c>
      <c r="C175" s="34">
        <v>4.7500000000000001E-2</v>
      </c>
      <c r="D175" s="35">
        <v>45406</v>
      </c>
      <c r="E175" s="35">
        <v>52641</v>
      </c>
      <c r="F175" s="104">
        <v>45883</v>
      </c>
      <c r="G175" s="104">
        <v>46067</v>
      </c>
      <c r="H175" s="34">
        <v>5.1529999999999999E-2</v>
      </c>
      <c r="I175" s="61">
        <v>95.284143</v>
      </c>
      <c r="J175" s="45"/>
    </row>
    <row r="176" spans="1:10" ht="13" x14ac:dyDescent="0.3">
      <c r="A176" s="67" t="s">
        <v>319</v>
      </c>
      <c r="B176" s="30">
        <v>56000000</v>
      </c>
      <c r="C176" s="34">
        <v>4.8500000000000001E-2</v>
      </c>
      <c r="D176" s="35">
        <v>45420</v>
      </c>
      <c r="E176" s="35">
        <v>52725</v>
      </c>
      <c r="F176" s="104">
        <v>45969</v>
      </c>
      <c r="G176" s="104">
        <v>46150</v>
      </c>
      <c r="H176" s="34">
        <v>5.2266E-2</v>
      </c>
      <c r="I176" s="61">
        <v>95.583243999999993</v>
      </c>
      <c r="J176" s="45"/>
    </row>
    <row r="177" spans="1:10" ht="13" x14ac:dyDescent="0.3">
      <c r="A177" s="67" t="s">
        <v>319</v>
      </c>
      <c r="B177" s="30">
        <v>5000000</v>
      </c>
      <c r="C177" s="34">
        <v>4.8500000000000001E-2</v>
      </c>
      <c r="D177" s="35">
        <v>45427</v>
      </c>
      <c r="E177" s="35">
        <v>52725</v>
      </c>
      <c r="F177" s="104">
        <v>45969</v>
      </c>
      <c r="G177" s="104">
        <v>46150</v>
      </c>
      <c r="H177" s="34">
        <v>5.2266E-2</v>
      </c>
      <c r="I177" s="61">
        <v>95.583243999999993</v>
      </c>
      <c r="J177" s="45"/>
    </row>
    <row r="178" spans="1:10" ht="13" x14ac:dyDescent="0.3">
      <c r="A178" s="67" t="s">
        <v>319</v>
      </c>
      <c r="B178" s="30">
        <v>3000000</v>
      </c>
      <c r="C178" s="34">
        <v>4.8500000000000001E-2</v>
      </c>
      <c r="D178" s="35">
        <v>45434</v>
      </c>
      <c r="E178" s="35">
        <v>52725</v>
      </c>
      <c r="F178" s="104">
        <v>45969</v>
      </c>
      <c r="G178" s="104">
        <v>46150</v>
      </c>
      <c r="H178" s="34">
        <v>5.2266E-2</v>
      </c>
      <c r="I178" s="61">
        <v>95.583243999999993</v>
      </c>
      <c r="J178" s="45"/>
    </row>
    <row r="179" spans="1:10" ht="13" x14ac:dyDescent="0.3">
      <c r="A179" s="67" t="s">
        <v>319</v>
      </c>
      <c r="B179" s="30">
        <v>40000000</v>
      </c>
      <c r="C179" s="34">
        <v>4.8500000000000001E-2</v>
      </c>
      <c r="D179" s="35">
        <v>45455</v>
      </c>
      <c r="E179" s="35">
        <v>52725</v>
      </c>
      <c r="F179" s="104">
        <v>45969</v>
      </c>
      <c r="G179" s="104">
        <v>46150</v>
      </c>
      <c r="H179" s="34">
        <v>5.2266E-2</v>
      </c>
      <c r="I179" s="61">
        <v>95.583243999999993</v>
      </c>
      <c r="J179" s="45"/>
    </row>
    <row r="180" spans="1:10" ht="13" x14ac:dyDescent="0.3">
      <c r="A180" s="67" t="s">
        <v>319</v>
      </c>
      <c r="B180" s="30">
        <v>55500000</v>
      </c>
      <c r="C180" s="34">
        <v>4.8500000000000001E-2</v>
      </c>
      <c r="D180" s="35">
        <v>45469</v>
      </c>
      <c r="E180" s="35">
        <v>52725</v>
      </c>
      <c r="F180" s="104">
        <v>45969</v>
      </c>
      <c r="G180" s="104">
        <v>46150</v>
      </c>
      <c r="H180" s="34">
        <v>5.2266E-2</v>
      </c>
      <c r="I180" s="61">
        <v>95.583243999999993</v>
      </c>
      <c r="J180" s="45"/>
    </row>
    <row r="181" spans="1:10" ht="13" x14ac:dyDescent="0.3">
      <c r="A181" s="67" t="s">
        <v>319</v>
      </c>
      <c r="B181" s="30">
        <v>3000000</v>
      </c>
      <c r="C181" s="34">
        <v>4.8500000000000001E-2</v>
      </c>
      <c r="D181" s="35">
        <v>45490</v>
      </c>
      <c r="E181" s="35">
        <v>52725</v>
      </c>
      <c r="F181" s="104">
        <v>45969</v>
      </c>
      <c r="G181" s="104">
        <v>46150</v>
      </c>
      <c r="H181" s="34">
        <v>5.2266E-2</v>
      </c>
      <c r="I181" s="61">
        <v>95.583243999999993</v>
      </c>
      <c r="J181" s="45"/>
    </row>
    <row r="182" spans="1:10" ht="13" x14ac:dyDescent="0.3">
      <c r="A182" s="67" t="s">
        <v>319</v>
      </c>
      <c r="B182" s="30">
        <v>42000000</v>
      </c>
      <c r="C182" s="34">
        <v>4.8500000000000001E-2</v>
      </c>
      <c r="D182" s="35">
        <v>45497</v>
      </c>
      <c r="E182" s="35">
        <v>52725</v>
      </c>
      <c r="F182" s="104">
        <v>45969</v>
      </c>
      <c r="G182" s="104">
        <v>46150</v>
      </c>
      <c r="H182" s="34">
        <v>5.2266E-2</v>
      </c>
      <c r="I182" s="61">
        <v>95.583243999999993</v>
      </c>
      <c r="J182" s="45"/>
    </row>
    <row r="183" spans="1:10" ht="13" x14ac:dyDescent="0.3">
      <c r="A183" s="67" t="s">
        <v>320</v>
      </c>
      <c r="B183" s="30">
        <v>5000000</v>
      </c>
      <c r="C183" s="34">
        <v>9.4999999999999998E-3</v>
      </c>
      <c r="D183" s="35">
        <v>45539</v>
      </c>
      <c r="E183" s="35">
        <v>46241</v>
      </c>
      <c r="F183" s="104">
        <v>45876</v>
      </c>
      <c r="G183" s="104">
        <v>46060</v>
      </c>
      <c r="H183" s="34">
        <v>5.9519999999999998E-3</v>
      </c>
      <c r="I183" s="61">
        <v>100.213221</v>
      </c>
      <c r="J183" s="45"/>
    </row>
    <row r="184" spans="1:10" ht="13" x14ac:dyDescent="0.3">
      <c r="A184" s="67" t="s">
        <v>320</v>
      </c>
      <c r="B184" s="30">
        <v>5000000</v>
      </c>
      <c r="C184" s="34">
        <v>9.4999999999999998E-3</v>
      </c>
      <c r="D184" s="35">
        <v>45553</v>
      </c>
      <c r="E184" s="35">
        <v>46241</v>
      </c>
      <c r="F184" s="104">
        <v>45876</v>
      </c>
      <c r="G184" s="104">
        <v>46060</v>
      </c>
      <c r="H184" s="34">
        <v>5.9519999999999998E-3</v>
      </c>
      <c r="I184" s="61">
        <v>100.213221</v>
      </c>
      <c r="J184" s="45"/>
    </row>
    <row r="185" spans="1:10" ht="13" x14ac:dyDescent="0.3">
      <c r="A185" s="67" t="s">
        <v>321</v>
      </c>
      <c r="B185" s="30">
        <v>81800000</v>
      </c>
      <c r="C185" s="34">
        <v>0.05</v>
      </c>
      <c r="D185" s="35">
        <v>45511</v>
      </c>
      <c r="E185" s="35">
        <v>52816</v>
      </c>
      <c r="F185" s="104">
        <v>45876</v>
      </c>
      <c r="G185" s="104">
        <v>46060</v>
      </c>
      <c r="H185" s="34">
        <v>5.3064E-2</v>
      </c>
      <c r="I185" s="61">
        <v>96.399968000000001</v>
      </c>
      <c r="J185" s="45"/>
    </row>
    <row r="186" spans="1:10" ht="13" x14ac:dyDescent="0.3">
      <c r="A186" s="67" t="s">
        <v>321</v>
      </c>
      <c r="B186" s="30">
        <v>55000000</v>
      </c>
      <c r="C186" s="34">
        <v>0.05</v>
      </c>
      <c r="D186" s="35">
        <v>45539</v>
      </c>
      <c r="E186" s="35">
        <v>52816</v>
      </c>
      <c r="F186" s="104">
        <v>45876</v>
      </c>
      <c r="G186" s="104">
        <v>46060</v>
      </c>
      <c r="H186" s="34">
        <v>5.3064E-2</v>
      </c>
      <c r="I186" s="61">
        <v>96.399968000000001</v>
      </c>
      <c r="J186" s="45"/>
    </row>
    <row r="187" spans="1:10" ht="13" x14ac:dyDescent="0.3">
      <c r="A187" s="67" t="s">
        <v>321</v>
      </c>
      <c r="B187" s="30">
        <v>43000000</v>
      </c>
      <c r="C187" s="34">
        <v>0.05</v>
      </c>
      <c r="D187" s="35">
        <v>45553</v>
      </c>
      <c r="E187" s="35">
        <v>52816</v>
      </c>
      <c r="F187" s="104">
        <v>45876</v>
      </c>
      <c r="G187" s="104">
        <v>46060</v>
      </c>
      <c r="H187" s="34">
        <v>5.3064E-2</v>
      </c>
      <c r="I187" s="61">
        <v>96.399968000000001</v>
      </c>
      <c r="J187" s="45"/>
    </row>
    <row r="188" spans="1:10" ht="13" x14ac:dyDescent="0.3">
      <c r="A188" s="67" t="s">
        <v>321</v>
      </c>
      <c r="B188" s="30">
        <v>39000000</v>
      </c>
      <c r="C188" s="34">
        <v>0.05</v>
      </c>
      <c r="D188" s="35">
        <v>45574</v>
      </c>
      <c r="E188" s="35">
        <v>52816</v>
      </c>
      <c r="F188" s="104">
        <v>45876</v>
      </c>
      <c r="G188" s="104">
        <v>46060</v>
      </c>
      <c r="H188" s="34">
        <v>5.3064E-2</v>
      </c>
      <c r="I188" s="61">
        <v>96.399968000000001</v>
      </c>
      <c r="J188" s="45"/>
    </row>
    <row r="189" spans="1:10" ht="13" x14ac:dyDescent="0.3">
      <c r="A189" s="67" t="s">
        <v>321</v>
      </c>
      <c r="B189" s="30">
        <v>3000000</v>
      </c>
      <c r="C189" s="34">
        <v>0.05</v>
      </c>
      <c r="D189" s="35">
        <v>45588</v>
      </c>
      <c r="E189" s="35">
        <v>52816</v>
      </c>
      <c r="F189" s="104">
        <v>45876</v>
      </c>
      <c r="G189" s="104">
        <v>46060</v>
      </c>
      <c r="H189" s="34">
        <v>5.3064E-2</v>
      </c>
      <c r="I189" s="61">
        <v>96.399968000000001</v>
      </c>
      <c r="J189" s="45"/>
    </row>
    <row r="190" spans="1:10" ht="13" x14ac:dyDescent="0.3">
      <c r="A190" s="67" t="s">
        <v>322</v>
      </c>
      <c r="B190" s="30">
        <v>32000000</v>
      </c>
      <c r="C190" s="34">
        <v>0.05</v>
      </c>
      <c r="D190" s="35">
        <v>45602</v>
      </c>
      <c r="E190" s="35">
        <v>52907</v>
      </c>
      <c r="F190" s="104">
        <v>45967</v>
      </c>
      <c r="G190" s="104">
        <v>46148</v>
      </c>
      <c r="H190" s="34">
        <v>5.3862E-2</v>
      </c>
      <c r="I190" s="61">
        <v>95.455917999999997</v>
      </c>
      <c r="J190" s="45"/>
    </row>
    <row r="191" spans="1:10" ht="13" x14ac:dyDescent="0.3">
      <c r="A191" s="67" t="s">
        <v>323</v>
      </c>
      <c r="B191" s="30">
        <v>500000</v>
      </c>
      <c r="C191" s="34">
        <v>3.9E-2</v>
      </c>
      <c r="D191" s="35">
        <v>45665</v>
      </c>
      <c r="E191" s="35">
        <v>49254</v>
      </c>
      <c r="F191" s="104">
        <v>45967</v>
      </c>
      <c r="G191" s="104">
        <v>46148</v>
      </c>
      <c r="H191" s="34">
        <v>3.4785999999999997E-2</v>
      </c>
      <c r="I191" s="61">
        <v>103.18222799999999</v>
      </c>
      <c r="J191" s="45"/>
    </row>
    <row r="192" spans="1:10" ht="13" x14ac:dyDescent="0.3">
      <c r="A192" s="67" t="s">
        <v>322</v>
      </c>
      <c r="B192" s="30">
        <v>15500000</v>
      </c>
      <c r="C192" s="34">
        <v>0.05</v>
      </c>
      <c r="D192" s="35">
        <v>45665</v>
      </c>
      <c r="E192" s="35">
        <v>52907</v>
      </c>
      <c r="F192" s="104">
        <v>45967</v>
      </c>
      <c r="G192" s="104">
        <v>46148</v>
      </c>
      <c r="H192" s="34">
        <v>5.3862E-2</v>
      </c>
      <c r="I192" s="61">
        <v>95.455917999999997</v>
      </c>
      <c r="J192" s="45"/>
    </row>
    <row r="193" spans="1:10" ht="13" x14ac:dyDescent="0.3">
      <c r="A193" s="67" t="s">
        <v>324</v>
      </c>
      <c r="B193" s="30">
        <v>5000000</v>
      </c>
      <c r="C193" s="34">
        <v>0.05</v>
      </c>
      <c r="D193" s="35">
        <v>45700</v>
      </c>
      <c r="E193" s="35">
        <v>52998</v>
      </c>
      <c r="F193" s="104">
        <v>45874</v>
      </c>
      <c r="G193" s="104">
        <v>46058</v>
      </c>
      <c r="H193" s="34">
        <v>5.4658999999999999E-2</v>
      </c>
      <c r="I193" s="61">
        <v>94.514396000000005</v>
      </c>
      <c r="J193" s="45"/>
    </row>
    <row r="194" spans="1:10" ht="13" x14ac:dyDescent="0.3">
      <c r="A194" s="67" t="s">
        <v>324</v>
      </c>
      <c r="B194" s="30">
        <v>13000000</v>
      </c>
      <c r="C194" s="34">
        <v>0.05</v>
      </c>
      <c r="D194" s="35">
        <v>45714</v>
      </c>
      <c r="E194" s="35">
        <v>52998</v>
      </c>
      <c r="F194" s="104">
        <v>45874</v>
      </c>
      <c r="G194" s="104">
        <v>46058</v>
      </c>
      <c r="H194" s="34">
        <v>5.4658999999999999E-2</v>
      </c>
      <c r="I194" s="61">
        <v>94.514396000000005</v>
      </c>
      <c r="J194" s="45"/>
    </row>
    <row r="195" spans="1:10" ht="13" x14ac:dyDescent="0.3">
      <c r="A195" s="67" t="s">
        <v>324</v>
      </c>
      <c r="B195" s="30">
        <v>45000000</v>
      </c>
      <c r="C195" s="34">
        <v>0.05</v>
      </c>
      <c r="D195" s="35">
        <v>45728</v>
      </c>
      <c r="E195" s="35">
        <v>52998</v>
      </c>
      <c r="F195" s="104">
        <v>45874</v>
      </c>
      <c r="G195" s="104">
        <v>46058</v>
      </c>
      <c r="H195" s="34">
        <v>5.4658999999999999E-2</v>
      </c>
      <c r="I195" s="61">
        <v>94.514396000000005</v>
      </c>
      <c r="J195" s="45"/>
    </row>
    <row r="196" spans="1:10" ht="13" x14ac:dyDescent="0.3">
      <c r="A196" s="67" t="s">
        <v>324</v>
      </c>
      <c r="B196" s="30">
        <v>62000000</v>
      </c>
      <c r="C196" s="34">
        <v>0.05</v>
      </c>
      <c r="D196" s="35">
        <v>45742</v>
      </c>
      <c r="E196" s="35">
        <v>52998</v>
      </c>
      <c r="F196" s="104">
        <v>45874</v>
      </c>
      <c r="G196" s="104">
        <v>46058</v>
      </c>
      <c r="H196" s="34">
        <v>5.4658999999999999E-2</v>
      </c>
      <c r="I196" s="61">
        <v>94.514396000000005</v>
      </c>
      <c r="J196" s="45"/>
    </row>
    <row r="197" spans="1:10" ht="13" x14ac:dyDescent="0.3">
      <c r="A197" s="67" t="s">
        <v>324</v>
      </c>
      <c r="B197" s="30">
        <v>17000000</v>
      </c>
      <c r="C197" s="34">
        <v>0.05</v>
      </c>
      <c r="D197" s="35">
        <v>45756</v>
      </c>
      <c r="E197" s="35">
        <v>52998</v>
      </c>
      <c r="F197" s="104">
        <v>45874</v>
      </c>
      <c r="G197" s="104">
        <v>46058</v>
      </c>
      <c r="H197" s="34">
        <v>5.4658999999999999E-2</v>
      </c>
      <c r="I197" s="61">
        <v>94.514396000000005</v>
      </c>
      <c r="J197" s="45"/>
    </row>
    <row r="198" spans="1:10" ht="13" x14ac:dyDescent="0.3">
      <c r="A198" s="67" t="s">
        <v>324</v>
      </c>
      <c r="B198" s="30">
        <v>50000000</v>
      </c>
      <c r="C198" s="34">
        <v>0.05</v>
      </c>
      <c r="D198" s="35">
        <v>45770</v>
      </c>
      <c r="E198" s="35">
        <v>52998</v>
      </c>
      <c r="F198" s="104">
        <v>45874</v>
      </c>
      <c r="G198" s="104">
        <v>46058</v>
      </c>
      <c r="H198" s="34">
        <v>5.4658999999999999E-2</v>
      </c>
      <c r="I198" s="61">
        <v>94.514396000000005</v>
      </c>
      <c r="J198" s="45"/>
    </row>
    <row r="199" spans="1:10" ht="13" x14ac:dyDescent="0.3">
      <c r="A199" s="67" t="s">
        <v>325</v>
      </c>
      <c r="B199" s="30">
        <v>14000000</v>
      </c>
      <c r="C199" s="34">
        <v>0.05</v>
      </c>
      <c r="D199" s="35">
        <v>45784</v>
      </c>
      <c r="E199" s="35">
        <v>53089</v>
      </c>
      <c r="F199" s="104">
        <v>45968</v>
      </c>
      <c r="G199" s="104">
        <v>46149</v>
      </c>
      <c r="H199" s="34">
        <v>5.5456999999999999E-2</v>
      </c>
      <c r="I199" s="61">
        <v>93.566959999999995</v>
      </c>
      <c r="J199" s="45"/>
    </row>
    <row r="200" spans="1:10" ht="13" x14ac:dyDescent="0.3">
      <c r="A200" s="67" t="s">
        <v>325</v>
      </c>
      <c r="B200" s="30">
        <v>5000000</v>
      </c>
      <c r="C200" s="34">
        <v>0.05</v>
      </c>
      <c r="D200" s="35">
        <v>45805</v>
      </c>
      <c r="E200" s="35">
        <v>53089</v>
      </c>
      <c r="F200" s="104">
        <v>45968</v>
      </c>
      <c r="G200" s="104">
        <v>46149</v>
      </c>
      <c r="H200" s="34">
        <v>5.5456999999999999E-2</v>
      </c>
      <c r="I200" s="61">
        <v>93.566959999999995</v>
      </c>
      <c r="J200" s="45"/>
    </row>
    <row r="201" spans="1:10" ht="13" x14ac:dyDescent="0.3">
      <c r="A201" s="67" t="s">
        <v>325</v>
      </c>
      <c r="B201" s="30">
        <v>5000000</v>
      </c>
      <c r="C201" s="34">
        <v>0.05</v>
      </c>
      <c r="D201" s="35">
        <v>45826</v>
      </c>
      <c r="E201" s="35">
        <v>53089</v>
      </c>
      <c r="F201" s="104">
        <v>45968</v>
      </c>
      <c r="G201" s="104">
        <v>46149</v>
      </c>
      <c r="H201" s="34">
        <v>5.5456999999999999E-2</v>
      </c>
      <c r="I201" s="61">
        <v>93.566959999999995</v>
      </c>
      <c r="J201" s="45"/>
    </row>
    <row r="202" spans="1:10" ht="13" x14ac:dyDescent="0.3">
      <c r="A202" s="67" t="s">
        <v>325</v>
      </c>
      <c r="B202" s="30">
        <v>27000000</v>
      </c>
      <c r="C202" s="34">
        <v>0.05</v>
      </c>
      <c r="D202" s="35">
        <v>45833</v>
      </c>
      <c r="E202" s="35">
        <v>53089</v>
      </c>
      <c r="F202" s="104">
        <v>45968</v>
      </c>
      <c r="G202" s="104">
        <v>46149</v>
      </c>
      <c r="H202" s="34">
        <v>5.5456999999999999E-2</v>
      </c>
      <c r="I202" s="61">
        <v>93.566959999999995</v>
      </c>
      <c r="J202" s="45"/>
    </row>
    <row r="203" spans="1:10" ht="13" x14ac:dyDescent="0.3">
      <c r="A203" s="67" t="s">
        <v>325</v>
      </c>
      <c r="B203" s="30">
        <v>2000000</v>
      </c>
      <c r="C203" s="34">
        <v>0.05</v>
      </c>
      <c r="D203" s="35">
        <v>45840</v>
      </c>
      <c r="E203" s="35">
        <v>53089</v>
      </c>
      <c r="F203" s="104">
        <v>45968</v>
      </c>
      <c r="G203" s="104">
        <v>46149</v>
      </c>
      <c r="H203" s="34">
        <v>5.5456999999999999E-2</v>
      </c>
      <c r="I203" s="61">
        <v>93.566959999999995</v>
      </c>
      <c r="J203" s="45"/>
    </row>
    <row r="204" spans="1:10" ht="13" x14ac:dyDescent="0.3">
      <c r="A204" s="67" t="s">
        <v>326</v>
      </c>
      <c r="B204" s="30">
        <v>78000000</v>
      </c>
      <c r="C204" s="34">
        <v>0.05</v>
      </c>
      <c r="D204" s="35">
        <v>45875</v>
      </c>
      <c r="E204" s="35">
        <v>53180</v>
      </c>
      <c r="F204" s="104">
        <v>45875</v>
      </c>
      <c r="G204" s="104">
        <v>46059</v>
      </c>
      <c r="H204" s="34">
        <v>5.6254999999999999E-2</v>
      </c>
      <c r="I204" s="61">
        <v>92.623507000000004</v>
      </c>
      <c r="J204" s="45"/>
    </row>
    <row r="205" spans="1:10" ht="13" x14ac:dyDescent="0.3">
      <c r="A205" s="67" t="s">
        <v>327</v>
      </c>
      <c r="B205" s="30">
        <v>5000000</v>
      </c>
      <c r="C205" s="34">
        <v>5.5E-2</v>
      </c>
      <c r="D205" s="35">
        <v>45889</v>
      </c>
      <c r="E205" s="35">
        <v>53194</v>
      </c>
      <c r="F205" s="104">
        <v>45889</v>
      </c>
      <c r="G205" s="104">
        <v>46073</v>
      </c>
      <c r="H205" s="34">
        <v>5.6377999999999998E-2</v>
      </c>
      <c r="I205" s="61">
        <v>98.368364</v>
      </c>
      <c r="J205" s="45"/>
    </row>
    <row r="206" spans="1:10" ht="13" x14ac:dyDescent="0.3">
      <c r="A206" s="67" t="s">
        <v>327</v>
      </c>
      <c r="B206" s="30">
        <v>10000000</v>
      </c>
      <c r="C206" s="34">
        <v>5.5E-2</v>
      </c>
      <c r="D206" s="35">
        <v>45903</v>
      </c>
      <c r="E206" s="35">
        <v>53194</v>
      </c>
      <c r="F206" s="104">
        <v>45889</v>
      </c>
      <c r="G206" s="104">
        <v>46073</v>
      </c>
      <c r="H206" s="34">
        <v>5.6377999999999998E-2</v>
      </c>
      <c r="I206" s="61">
        <v>98.368364</v>
      </c>
      <c r="J206" s="45"/>
    </row>
    <row r="207" spans="1:10" ht="13" x14ac:dyDescent="0.3">
      <c r="A207" s="67" t="s">
        <v>327</v>
      </c>
      <c r="B207" s="30">
        <v>9100000</v>
      </c>
      <c r="C207" s="34">
        <v>5.5E-2</v>
      </c>
      <c r="D207" s="35">
        <v>45917</v>
      </c>
      <c r="E207" s="35">
        <v>53194</v>
      </c>
      <c r="F207" s="104">
        <v>45889</v>
      </c>
      <c r="G207" s="104">
        <v>46073</v>
      </c>
      <c r="H207" s="34">
        <v>5.6377999999999998E-2</v>
      </c>
      <c r="I207" s="61">
        <v>98.368364</v>
      </c>
      <c r="J207" s="45"/>
    </row>
    <row r="208" spans="1:10" ht="13" x14ac:dyDescent="0.3">
      <c r="A208" s="67" t="s">
        <v>328</v>
      </c>
      <c r="B208" s="30">
        <v>3000000</v>
      </c>
      <c r="C208" s="34">
        <v>5.5E-2</v>
      </c>
      <c r="D208" s="35">
        <v>45931</v>
      </c>
      <c r="E208" s="35">
        <v>53194</v>
      </c>
      <c r="F208" s="104">
        <v>45889</v>
      </c>
      <c r="G208" s="104">
        <v>46073</v>
      </c>
      <c r="H208" s="34">
        <v>5.6377999999999998E-2</v>
      </c>
      <c r="I208" s="61">
        <v>98.368364</v>
      </c>
      <c r="J208" s="45"/>
    </row>
    <row r="209" spans="1:10" ht="13" x14ac:dyDescent="0.3">
      <c r="A209" s="67" t="s">
        <v>328</v>
      </c>
      <c r="B209" s="30">
        <v>7000000</v>
      </c>
      <c r="C209" s="34">
        <v>5.5E-2</v>
      </c>
      <c r="D209" s="35">
        <v>45938</v>
      </c>
      <c r="E209" s="35">
        <v>53194</v>
      </c>
      <c r="F209" s="104">
        <v>45889</v>
      </c>
      <c r="G209" s="104">
        <v>46073</v>
      </c>
      <c r="H209" s="34">
        <v>5.6377999999999998E-2</v>
      </c>
      <c r="I209" s="61">
        <v>98.368364</v>
      </c>
      <c r="J209" s="45"/>
    </row>
    <row r="210" spans="1:10" ht="13" x14ac:dyDescent="0.3">
      <c r="A210" s="67" t="s">
        <v>328</v>
      </c>
      <c r="B210" s="30">
        <v>60000000</v>
      </c>
      <c r="C210" s="34">
        <v>5.5E-2</v>
      </c>
      <c r="D210" s="35">
        <v>45938</v>
      </c>
      <c r="E210" s="35">
        <v>53194</v>
      </c>
      <c r="F210" s="104">
        <v>45889</v>
      </c>
      <c r="G210" s="104">
        <v>46073</v>
      </c>
      <c r="H210" s="34">
        <v>5.6377999999999998E-2</v>
      </c>
      <c r="I210" s="61">
        <v>98.368364</v>
      </c>
      <c r="J210" s="45"/>
    </row>
    <row r="211" spans="1:10" ht="13" x14ac:dyDescent="0.3">
      <c r="A211" s="67" t="s">
        <v>328</v>
      </c>
      <c r="B211" s="30">
        <v>20000000</v>
      </c>
      <c r="C211" s="34">
        <v>5.5E-2</v>
      </c>
      <c r="D211" s="35">
        <v>45938</v>
      </c>
      <c r="E211" s="35">
        <v>53194</v>
      </c>
      <c r="F211" s="104">
        <v>45889</v>
      </c>
      <c r="G211" s="104">
        <v>46073</v>
      </c>
      <c r="H211" s="34">
        <v>5.6377999999999998E-2</v>
      </c>
      <c r="I211" s="61">
        <v>98.368364</v>
      </c>
      <c r="J211" s="45"/>
    </row>
    <row r="212" spans="1:10" ht="13" x14ac:dyDescent="0.3">
      <c r="A212" s="67" t="s">
        <v>328</v>
      </c>
      <c r="B212" s="30">
        <v>1000000</v>
      </c>
      <c r="C212" s="34">
        <v>5.3199999999999997E-2</v>
      </c>
      <c r="D212" s="35">
        <v>45952</v>
      </c>
      <c r="E212" s="35">
        <v>53194</v>
      </c>
      <c r="F212" s="104">
        <v>45889</v>
      </c>
      <c r="G212" s="104">
        <v>46073</v>
      </c>
      <c r="H212" s="34">
        <v>5.6377999999999998E-2</v>
      </c>
      <c r="I212" s="61">
        <v>96.247328999999993</v>
      </c>
      <c r="J212" s="45"/>
    </row>
    <row r="213" spans="1:10" ht="13" x14ac:dyDescent="0.3">
      <c r="A213" s="67" t="s">
        <v>328</v>
      </c>
      <c r="B213" s="30">
        <v>4000000</v>
      </c>
      <c r="C213" s="34">
        <v>5.5E-2</v>
      </c>
      <c r="D213" s="35">
        <v>45952</v>
      </c>
      <c r="E213" s="35">
        <v>53194</v>
      </c>
      <c r="F213" s="104">
        <v>45889</v>
      </c>
      <c r="G213" s="104">
        <v>46073</v>
      </c>
      <c r="H213" s="34">
        <v>5.6377999999999998E-2</v>
      </c>
      <c r="I213" s="61">
        <v>98.368364</v>
      </c>
      <c r="J213" s="45"/>
    </row>
    <row r="214" spans="1:10" ht="13" x14ac:dyDescent="0.3">
      <c r="A214" s="67" t="s">
        <v>329</v>
      </c>
      <c r="B214" s="30">
        <v>5000000</v>
      </c>
      <c r="C214" s="34">
        <v>2.06E-2</v>
      </c>
      <c r="D214" s="35">
        <v>45966</v>
      </c>
      <c r="E214" s="35">
        <v>47715</v>
      </c>
      <c r="F214" s="104">
        <v>45889</v>
      </c>
      <c r="G214" s="104">
        <v>46073</v>
      </c>
      <c r="H214" s="34">
        <v>1.975E-2</v>
      </c>
      <c r="I214" s="61">
        <v>100.37397900000001</v>
      </c>
      <c r="J214" s="45"/>
    </row>
    <row r="215" spans="1:10" ht="13" x14ac:dyDescent="0.3">
      <c r="A215" s="67" t="s">
        <v>327</v>
      </c>
      <c r="B215" s="30">
        <v>6000000</v>
      </c>
      <c r="C215" s="34">
        <v>5.5E-2</v>
      </c>
      <c r="D215" s="35">
        <v>45966</v>
      </c>
      <c r="E215" s="35">
        <v>53194</v>
      </c>
      <c r="F215" s="104">
        <v>45889</v>
      </c>
      <c r="G215" s="104">
        <v>46073</v>
      </c>
      <c r="H215" s="34">
        <v>5.6377999999999998E-2</v>
      </c>
      <c r="I215" s="61">
        <v>98.368364</v>
      </c>
      <c r="J215" s="45"/>
    </row>
    <row r="216" spans="1:10" ht="13" x14ac:dyDescent="0.3">
      <c r="A216" s="67" t="s">
        <v>327</v>
      </c>
      <c r="B216" s="30">
        <v>19000000</v>
      </c>
      <c r="C216" s="34">
        <v>5.5E-2</v>
      </c>
      <c r="D216" s="35">
        <v>45966</v>
      </c>
      <c r="E216" s="35">
        <v>53194</v>
      </c>
      <c r="F216" s="104">
        <v>45889</v>
      </c>
      <c r="G216" s="104">
        <v>46073</v>
      </c>
      <c r="H216" s="34">
        <v>5.6377999999999998E-2</v>
      </c>
      <c r="I216" s="61">
        <v>98.368364</v>
      </c>
      <c r="J216" s="45"/>
    </row>
    <row r="217" spans="1:10" ht="13" x14ac:dyDescent="0.3">
      <c r="A217" s="67" t="s">
        <v>327</v>
      </c>
      <c r="B217" s="30">
        <v>100000000</v>
      </c>
      <c r="C217" s="34">
        <v>5.5E-2</v>
      </c>
      <c r="D217" s="35">
        <v>45966</v>
      </c>
      <c r="E217" s="35">
        <v>53194</v>
      </c>
      <c r="F217" s="104">
        <v>45889</v>
      </c>
      <c r="G217" s="104">
        <v>46073</v>
      </c>
      <c r="H217" s="34">
        <v>5.6377999999999998E-2</v>
      </c>
      <c r="I217" s="61">
        <v>98.368364</v>
      </c>
      <c r="J217" s="45"/>
    </row>
    <row r="218" spans="1:10" ht="13" x14ac:dyDescent="0.3">
      <c r="A218" s="67" t="s">
        <v>327</v>
      </c>
      <c r="B218" s="30">
        <v>100000</v>
      </c>
      <c r="C218" s="34">
        <v>5.5E-2</v>
      </c>
      <c r="D218" s="35">
        <v>45980</v>
      </c>
      <c r="E218" s="35">
        <v>53194</v>
      </c>
      <c r="F218" s="104">
        <v>45889</v>
      </c>
      <c r="G218" s="104">
        <v>46073</v>
      </c>
      <c r="H218" s="34">
        <v>5.6377999999999998E-2</v>
      </c>
      <c r="I218" s="61">
        <v>98.368364</v>
      </c>
      <c r="J218" s="45"/>
    </row>
    <row r="219" spans="1:10" ht="13" x14ac:dyDescent="0.3">
      <c r="A219" s="67" t="s">
        <v>327</v>
      </c>
      <c r="B219" s="30">
        <v>6000000</v>
      </c>
      <c r="C219" s="34">
        <v>5.5E-2</v>
      </c>
      <c r="D219" s="35">
        <v>45980</v>
      </c>
      <c r="E219" s="35">
        <v>53194</v>
      </c>
      <c r="F219" s="104">
        <v>45889</v>
      </c>
      <c r="G219" s="104">
        <v>46073</v>
      </c>
      <c r="H219" s="34">
        <v>5.6377999999999998E-2</v>
      </c>
      <c r="I219" s="61">
        <v>98.368364</v>
      </c>
      <c r="J219" s="45"/>
    </row>
    <row r="220" spans="1:10" ht="13" x14ac:dyDescent="0.3">
      <c r="A220" s="67" t="s">
        <v>327</v>
      </c>
      <c r="B220" s="30">
        <v>17000000</v>
      </c>
      <c r="C220" s="34">
        <v>5.5E-2</v>
      </c>
      <c r="D220" s="35">
        <v>45980</v>
      </c>
      <c r="E220" s="35">
        <v>53194</v>
      </c>
      <c r="F220" s="104">
        <v>45889</v>
      </c>
      <c r="G220" s="104">
        <v>46073</v>
      </c>
      <c r="H220" s="34">
        <v>5.6377999999999998E-2</v>
      </c>
      <c r="I220" s="61">
        <v>98.368364</v>
      </c>
      <c r="J220" s="45"/>
    </row>
    <row r="221" spans="1:10" ht="13" x14ac:dyDescent="0.3">
      <c r="A221" s="67" t="s">
        <v>327</v>
      </c>
      <c r="B221" s="30">
        <v>120000000</v>
      </c>
      <c r="C221" s="34">
        <v>5.5E-2</v>
      </c>
      <c r="D221" s="35">
        <v>45980</v>
      </c>
      <c r="E221" s="35">
        <v>53194</v>
      </c>
      <c r="F221" s="104">
        <v>45889</v>
      </c>
      <c r="G221" s="104">
        <v>46073</v>
      </c>
      <c r="H221" s="34">
        <v>5.6377999999999998E-2</v>
      </c>
      <c r="I221" s="61">
        <v>98.368364</v>
      </c>
      <c r="J221" s="45"/>
    </row>
    <row r="222" spans="1:10" ht="13" x14ac:dyDescent="0.3">
      <c r="A222" s="67" t="s">
        <v>327</v>
      </c>
      <c r="B222" s="30">
        <v>1500000</v>
      </c>
      <c r="C222" s="34">
        <v>5.5E-2</v>
      </c>
      <c r="D222" s="35">
        <v>45980</v>
      </c>
      <c r="E222" s="35">
        <v>53194</v>
      </c>
      <c r="F222" s="104">
        <v>45889</v>
      </c>
      <c r="G222" s="104">
        <v>46073</v>
      </c>
      <c r="H222" s="34">
        <v>5.6377999999999998E-2</v>
      </c>
      <c r="I222" s="61">
        <v>98.368364</v>
      </c>
      <c r="J222" s="45"/>
    </row>
    <row r="223" spans="1:10" ht="13" x14ac:dyDescent="0.3">
      <c r="A223" s="67" t="s">
        <v>330</v>
      </c>
      <c r="B223" s="30">
        <v>5000000</v>
      </c>
      <c r="C223" s="34">
        <v>1.5900000000000001E-2</v>
      </c>
      <c r="D223" s="35">
        <v>45994</v>
      </c>
      <c r="E223" s="35">
        <v>47090</v>
      </c>
      <c r="F223" s="104">
        <v>45994</v>
      </c>
      <c r="G223" s="104">
        <v>46176</v>
      </c>
      <c r="H223" s="34">
        <v>1.5726E-2</v>
      </c>
      <c r="I223" s="61">
        <v>100.049115</v>
      </c>
      <c r="J223" s="45"/>
    </row>
    <row r="224" spans="1:10" ht="13" x14ac:dyDescent="0.3">
      <c r="A224" s="67" t="s">
        <v>331</v>
      </c>
      <c r="B224" s="30">
        <v>5000000</v>
      </c>
      <c r="C224" s="34">
        <v>2.06E-2</v>
      </c>
      <c r="D224" s="35">
        <v>45994</v>
      </c>
      <c r="E224" s="35">
        <v>47820</v>
      </c>
      <c r="F224" s="104">
        <v>45994</v>
      </c>
      <c r="G224" s="104">
        <v>46176</v>
      </c>
      <c r="H224" s="34">
        <v>2.0426E-2</v>
      </c>
      <c r="I224" s="61">
        <v>100.080422</v>
      </c>
      <c r="J224" s="45"/>
    </row>
    <row r="225" spans="1:10" ht="13" x14ac:dyDescent="0.3">
      <c r="A225" s="67" t="s">
        <v>332</v>
      </c>
      <c r="B225" s="30">
        <v>5000000</v>
      </c>
      <c r="C225" s="34">
        <v>5.7500000000000002E-2</v>
      </c>
      <c r="D225" s="35">
        <v>45994</v>
      </c>
      <c r="E225" s="35">
        <v>53299</v>
      </c>
      <c r="F225" s="104">
        <v>45994</v>
      </c>
      <c r="G225" s="104">
        <v>46176</v>
      </c>
      <c r="H225" s="34">
        <v>5.7298000000000002E-2</v>
      </c>
      <c r="I225" s="61">
        <v>100.232878</v>
      </c>
      <c r="J225" s="45"/>
    </row>
    <row r="226" spans="1:10" ht="13" x14ac:dyDescent="0.3">
      <c r="A226" s="67" t="s">
        <v>331</v>
      </c>
      <c r="B226" s="30">
        <v>5000000</v>
      </c>
      <c r="C226" s="34">
        <v>2.06E-2</v>
      </c>
      <c r="D226" s="35">
        <v>46008</v>
      </c>
      <c r="E226" s="35">
        <v>47820</v>
      </c>
      <c r="F226" s="104">
        <v>45994</v>
      </c>
      <c r="G226" s="104">
        <v>46176</v>
      </c>
      <c r="H226" s="34">
        <v>2.0426E-2</v>
      </c>
      <c r="I226" s="61">
        <v>100.080422</v>
      </c>
      <c r="J226" s="45"/>
    </row>
    <row r="227" spans="1:10" ht="13" x14ac:dyDescent="0.3">
      <c r="A227" s="67" t="s">
        <v>332</v>
      </c>
      <c r="B227" s="30">
        <v>5000000</v>
      </c>
      <c r="C227" s="34">
        <v>5.7500000000000002E-2</v>
      </c>
      <c r="D227" s="35">
        <v>46008</v>
      </c>
      <c r="E227" s="35">
        <v>53299</v>
      </c>
      <c r="F227" s="104">
        <v>45994</v>
      </c>
      <c r="G227" s="104">
        <v>46176</v>
      </c>
      <c r="H227" s="34">
        <v>5.7298000000000002E-2</v>
      </c>
      <c r="I227" s="61">
        <v>100.232878</v>
      </c>
      <c r="J227" s="45"/>
    </row>
    <row r="229" spans="1:10" x14ac:dyDescent="0.25">
      <c r="A229" s="18" t="s">
        <v>48</v>
      </c>
      <c r="B229" s="18"/>
      <c r="C229" s="18"/>
      <c r="D229" s="18"/>
      <c r="E229" s="18"/>
      <c r="F229" s="18"/>
    </row>
    <row r="230" spans="1:10" s="1" customFormat="1" x14ac:dyDescent="0.25">
      <c r="A230" s="18" t="s">
        <v>153</v>
      </c>
      <c r="B230" s="18"/>
      <c r="C230" s="18"/>
      <c r="D230" s="18"/>
      <c r="E230" s="18"/>
      <c r="F230" s="18"/>
      <c r="G230" s="18"/>
      <c r="H230" s="18"/>
      <c r="I230" s="18"/>
      <c r="J230" s="18"/>
    </row>
    <row r="231" spans="1:10" s="1" customFormat="1" x14ac:dyDescent="0.25">
      <c r="A231" s="18" t="s">
        <v>154</v>
      </c>
      <c r="B231" s="18"/>
      <c r="C231" s="18"/>
      <c r="D231" s="18"/>
      <c r="E231" s="18"/>
      <c r="F231" s="18"/>
      <c r="G231" s="18"/>
      <c r="H231" s="18"/>
      <c r="I231" s="18"/>
      <c r="J231" s="18"/>
    </row>
    <row r="232" spans="1:10" s="1" customFormat="1" x14ac:dyDescent="0.25">
      <c r="A232" s="18" t="s">
        <v>51</v>
      </c>
      <c r="B232" s="18"/>
      <c r="C232" s="18"/>
      <c r="D232" s="18"/>
      <c r="E232" s="18"/>
      <c r="F232" s="18"/>
      <c r="G232" s="18"/>
      <c r="H232" s="18"/>
      <c r="I232" s="18"/>
      <c r="J232" s="18"/>
    </row>
    <row r="233" spans="1:10" x14ac:dyDescent="0.25">
      <c r="A233" s="18" t="s">
        <v>155</v>
      </c>
      <c r="B233" s="18"/>
      <c r="C233" s="18"/>
      <c r="D233" s="18"/>
      <c r="E233" s="18"/>
      <c r="F233" s="18"/>
      <c r="I233" s="90"/>
    </row>
    <row r="234" spans="1:10" x14ac:dyDescent="0.25">
      <c r="A234" s="18" t="s">
        <v>156</v>
      </c>
      <c r="B234" s="18"/>
      <c r="C234" s="18"/>
      <c r="D234" s="18"/>
      <c r="E234" s="18"/>
      <c r="F234" s="18"/>
      <c r="I234" s="90"/>
    </row>
    <row r="235" spans="1:10" x14ac:dyDescent="0.25">
      <c r="B235" s="18"/>
      <c r="C235" s="18"/>
      <c r="D235" s="18"/>
      <c r="E235" s="18"/>
      <c r="G235" s="18"/>
      <c r="I235" s="90"/>
    </row>
    <row r="236" spans="1:10" x14ac:dyDescent="0.25">
      <c r="B236" s="18"/>
      <c r="C236" s="18"/>
      <c r="D236" s="18"/>
      <c r="E236" s="18"/>
      <c r="F236" s="18"/>
      <c r="G236" s="18"/>
      <c r="H236" s="18"/>
      <c r="J236" s="90"/>
    </row>
    <row r="237" spans="1:10" x14ac:dyDescent="0.25">
      <c r="F237" s="7"/>
      <c r="G237" s="18"/>
      <c r="H237" s="18"/>
      <c r="J237" s="8"/>
    </row>
    <row r="238" spans="1:10" x14ac:dyDescent="0.25">
      <c r="B238" s="18"/>
      <c r="C238" s="18"/>
      <c r="D238" s="18"/>
      <c r="E238" s="18"/>
      <c r="F238" s="18"/>
      <c r="G238" s="18"/>
    </row>
    <row r="239" spans="1:10" s="1" customFormat="1" x14ac:dyDescent="0.25">
      <c r="A239" s="18"/>
      <c r="B239" s="18"/>
      <c r="C239" s="18"/>
      <c r="D239" s="18"/>
      <c r="E239" s="18"/>
      <c r="F239" s="18"/>
      <c r="G239" s="18"/>
      <c r="H239" s="8"/>
      <c r="I239" s="18"/>
      <c r="J239" s="33"/>
    </row>
  </sheetData>
  <sheetProtection algorithmName="SHA-512" hashValue="6Vlia+h/uk4ITYz3CogqI6M2ntcD2a4zwLQLDbqRzrky/XfUk+4OpVnwgYxxYankutvWrKfrXXa/QcEDAPGbqg==" saltValue="xKlOnMrB7AyJctrkY2g+Dg==" spinCount="100000" sheet="1" objects="1" scenarios="1"/>
  <sortState xmlns:xlrd2="http://schemas.microsoft.com/office/spreadsheetml/2017/richdata2" ref="A9:I237">
    <sortCondition ref="E9:E237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20"/>
  <sheetViews>
    <sheetView workbookViewId="0">
      <pane ySplit="8" topLeftCell="A9" activePane="bottomLeft" state="frozen"/>
      <selection activeCell="F108" sqref="F108"/>
      <selection pane="bottomLeft" activeCell="H23" sqref="H23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4" bestFit="1" customWidth="1"/>
  </cols>
  <sheetData>
    <row r="1" spans="1:10" ht="13" x14ac:dyDescent="0.3">
      <c r="A1" s="4" t="s">
        <v>0</v>
      </c>
      <c r="B1" s="4"/>
      <c r="C1" s="4"/>
      <c r="D1" s="4"/>
      <c r="E1" s="4"/>
      <c r="F1" s="4"/>
      <c r="H1" s="4"/>
      <c r="I1" s="14"/>
    </row>
    <row r="2" spans="1:10" ht="13" x14ac:dyDescent="0.3">
      <c r="B2" s="4" t="s">
        <v>1</v>
      </c>
      <c r="C2" s="17">
        <f>ValueDateFDB</f>
        <v>46022</v>
      </c>
      <c r="D2" s="4"/>
      <c r="E2" s="13"/>
      <c r="F2" s="12"/>
      <c r="H2" s="14"/>
      <c r="I2" s="14"/>
    </row>
    <row r="3" spans="1:10" ht="6" customHeight="1" x14ac:dyDescent="0.3">
      <c r="C3" s="18"/>
      <c r="D3" s="4"/>
      <c r="E3" s="4"/>
      <c r="F3" s="4"/>
      <c r="H3" s="4"/>
      <c r="I3" s="14"/>
    </row>
    <row r="4" spans="1:10" ht="13" x14ac:dyDescent="0.3">
      <c r="A4" s="2" t="s">
        <v>333</v>
      </c>
      <c r="C4" s="4"/>
      <c r="E4" s="4"/>
      <c r="F4" s="4"/>
      <c r="H4" s="4"/>
      <c r="I4" s="14"/>
    </row>
    <row r="5" spans="1:10" ht="5.25" customHeight="1" x14ac:dyDescent="0.25"/>
    <row r="6" spans="1:10" ht="14.5" x14ac:dyDescent="0.35">
      <c r="A6" s="54" t="s">
        <v>3</v>
      </c>
      <c r="B6" s="21" t="s">
        <v>4</v>
      </c>
      <c r="C6" s="37" t="s">
        <v>5</v>
      </c>
      <c r="D6" s="37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</row>
    <row r="7" spans="1:10" ht="14.5" x14ac:dyDescent="0.35">
      <c r="A7" s="53"/>
      <c r="B7" s="24" t="s">
        <v>64</v>
      </c>
      <c r="C7" s="24" t="s">
        <v>56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</row>
    <row r="8" spans="1:10" ht="0.75" customHeight="1" x14ac:dyDescent="0.25">
      <c r="A8" s="15"/>
      <c r="B8" s="91"/>
      <c r="C8" s="86"/>
      <c r="D8" s="92"/>
      <c r="E8" s="81"/>
      <c r="F8" s="82"/>
      <c r="G8" s="81"/>
      <c r="H8" s="81"/>
      <c r="I8" s="83"/>
    </row>
    <row r="9" spans="1:10" ht="13" x14ac:dyDescent="0.3">
      <c r="A9" s="47" t="s">
        <v>334</v>
      </c>
      <c r="B9" s="30">
        <v>80000000</v>
      </c>
      <c r="C9" s="44">
        <v>6.3E-2</v>
      </c>
      <c r="D9" s="40">
        <v>43040</v>
      </c>
      <c r="E9" s="27">
        <v>47788</v>
      </c>
      <c r="F9" s="104">
        <v>45962</v>
      </c>
      <c r="G9" s="102">
        <v>46143</v>
      </c>
      <c r="H9" s="34">
        <v>2.0219999999999998E-2</v>
      </c>
      <c r="I9" s="61">
        <v>119.604612</v>
      </c>
      <c r="J9" s="45"/>
    </row>
    <row r="11" spans="1:10" s="1" customFormat="1" x14ac:dyDescent="0.25">
      <c r="A11" s="18" t="s">
        <v>48</v>
      </c>
      <c r="B11" s="18"/>
      <c r="C11" s="18"/>
      <c r="D11" s="18"/>
      <c r="E11" s="18"/>
      <c r="F11" s="18"/>
      <c r="G11" s="18"/>
      <c r="H11" s="18"/>
      <c r="I11" s="18"/>
      <c r="J11" s="18"/>
    </row>
    <row r="12" spans="1:10" s="1" customFormat="1" x14ac:dyDescent="0.25">
      <c r="A12" s="18" t="s">
        <v>153</v>
      </c>
      <c r="B12" s="18"/>
      <c r="C12" s="18"/>
      <c r="D12" s="18"/>
      <c r="E12" s="18"/>
      <c r="F12" s="18"/>
      <c r="G12" s="18"/>
      <c r="H12" s="18"/>
      <c r="I12" s="18"/>
      <c r="J12" s="18"/>
    </row>
    <row r="13" spans="1:10" s="1" customFormat="1" x14ac:dyDescent="0.25">
      <c r="A13" s="18" t="s">
        <v>154</v>
      </c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8" t="s">
        <v>51</v>
      </c>
      <c r="B14" s="18"/>
      <c r="C14" s="18"/>
      <c r="D14" s="18"/>
      <c r="E14" s="18"/>
      <c r="F14" s="18"/>
      <c r="G14" s="18"/>
      <c r="I14" s="90"/>
    </row>
    <row r="15" spans="1:10" x14ac:dyDescent="0.25">
      <c r="A15" s="18" t="s">
        <v>155</v>
      </c>
      <c r="B15" s="18"/>
      <c r="C15" s="18"/>
      <c r="D15" s="18"/>
      <c r="E15" s="18"/>
      <c r="F15" s="18"/>
      <c r="G15" s="18"/>
      <c r="I15" s="90"/>
    </row>
    <row r="16" spans="1:10" x14ac:dyDescent="0.25">
      <c r="A16" s="18" t="s">
        <v>156</v>
      </c>
      <c r="B16" s="18"/>
      <c r="C16" s="18"/>
      <c r="D16" s="18"/>
      <c r="E16" s="18"/>
      <c r="F16" s="18"/>
      <c r="G16" s="18"/>
      <c r="I16" s="90"/>
    </row>
    <row r="17" spans="2:11" x14ac:dyDescent="0.25">
      <c r="B17" s="18"/>
      <c r="C17" s="18"/>
      <c r="D17" s="18"/>
      <c r="E17" s="18"/>
      <c r="F17" s="18"/>
      <c r="G17" s="18"/>
      <c r="H17" s="18"/>
      <c r="J17" s="90"/>
    </row>
    <row r="18" spans="2:11" x14ac:dyDescent="0.25">
      <c r="F18" s="7"/>
      <c r="G18" s="18"/>
      <c r="H18" s="18"/>
      <c r="J18" s="8"/>
    </row>
    <row r="19" spans="2:11" x14ac:dyDescent="0.25">
      <c r="B19" s="18"/>
      <c r="C19" s="18"/>
      <c r="D19" s="18"/>
      <c r="E19" s="18"/>
      <c r="F19" s="18"/>
      <c r="G19" s="18"/>
    </row>
    <row r="20" spans="2:11" s="1" customFormat="1" x14ac:dyDescent="0.25">
      <c r="B20" s="18"/>
      <c r="C20" s="18"/>
      <c r="D20" s="18"/>
      <c r="E20" s="18"/>
      <c r="F20" s="18"/>
      <c r="G20" s="18"/>
      <c r="H20" s="8"/>
      <c r="I20" s="18"/>
      <c r="J20" s="33"/>
      <c r="K20" s="33"/>
    </row>
  </sheetData>
  <sheetProtection algorithmName="SHA-512" hashValue="l4mFu5gR/CDZ3bZ7bISVCHKbJt3pRYVwh9yGSSFTTSQVPJyxKnk/yJBUyxDt+M0vWBCOm85LKKu1ED7u3yQ3gQ==" saltValue="XjzcMsqnOdxPKtmzqt1kpg==" spinCount="100000" sheet="1" objects="1" scenarios="1"/>
  <sortState xmlns:xlrd2="http://schemas.microsoft.com/office/spreadsheetml/2017/richdata2" ref="B9:J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5"/>
  <sheetViews>
    <sheetView tabSelected="1" zoomScaleNormal="100" workbookViewId="0">
      <pane ySplit="8" topLeftCell="A9" activePane="bottomLeft" state="frozen"/>
      <selection pane="bottomLeft" activeCell="E39" sqref="E39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9" max="9" width="12.54296875" bestFit="1" customWidth="1"/>
  </cols>
  <sheetData>
    <row r="1" spans="1:8" ht="13" x14ac:dyDescent="0.3">
      <c r="A1" s="4" t="s">
        <v>0</v>
      </c>
      <c r="B1" s="4"/>
      <c r="C1" s="4"/>
      <c r="D1" s="4"/>
      <c r="E1" s="4"/>
      <c r="F1" s="4"/>
    </row>
    <row r="2" spans="1:8" x14ac:dyDescent="0.25">
      <c r="A2" s="13"/>
      <c r="B2" s="12"/>
      <c r="D2" s="65" t="s">
        <v>1</v>
      </c>
      <c r="E2" s="66">
        <f>FIB!ValueDate</f>
        <v>46022</v>
      </c>
    </row>
    <row r="3" spans="1:8" ht="13" x14ac:dyDescent="0.3">
      <c r="B3" s="18"/>
      <c r="C3" s="18"/>
      <c r="D3" s="18"/>
      <c r="E3" s="4"/>
      <c r="F3" s="4"/>
      <c r="G3" s="4"/>
      <c r="H3" s="3"/>
    </row>
    <row r="4" spans="1:8" ht="13" x14ac:dyDescent="0.3">
      <c r="A4" s="2" t="s">
        <v>335</v>
      </c>
      <c r="B4" s="2"/>
      <c r="C4" s="2"/>
      <c r="F4" s="4"/>
      <c r="G4" s="4"/>
    </row>
    <row r="6" spans="1:8" ht="13" x14ac:dyDescent="0.3">
      <c r="A6" s="19" t="s">
        <v>3</v>
      </c>
      <c r="B6" s="19" t="s">
        <v>4</v>
      </c>
      <c r="C6" s="41" t="s">
        <v>6</v>
      </c>
      <c r="D6" s="115" t="s">
        <v>336</v>
      </c>
      <c r="E6" s="20" t="s">
        <v>7</v>
      </c>
      <c r="F6" s="21" t="s">
        <v>10</v>
      </c>
      <c r="G6" s="22" t="s">
        <v>11</v>
      </c>
    </row>
    <row r="7" spans="1:8" ht="13" x14ac:dyDescent="0.3">
      <c r="A7" s="28"/>
      <c r="B7" s="28" t="s">
        <v>64</v>
      </c>
      <c r="C7" s="42" t="s">
        <v>62</v>
      </c>
      <c r="D7" s="116"/>
      <c r="E7" s="23" t="s">
        <v>14</v>
      </c>
      <c r="F7" s="24" t="s">
        <v>7</v>
      </c>
      <c r="G7" s="25">
        <v>100</v>
      </c>
    </row>
    <row r="8" spans="1:8" ht="2.25" customHeight="1" x14ac:dyDescent="0.25">
      <c r="A8" s="60"/>
      <c r="B8" s="91"/>
      <c r="C8" s="93"/>
      <c r="D8" s="36"/>
      <c r="E8" s="82"/>
      <c r="F8" s="81"/>
      <c r="G8" s="83"/>
    </row>
    <row r="9" spans="1:8" ht="2.25" customHeight="1" x14ac:dyDescent="0.25">
      <c r="A9" s="60"/>
      <c r="B9" s="91"/>
      <c r="C9" s="93"/>
      <c r="D9" s="36"/>
      <c r="E9" s="82"/>
      <c r="F9" s="81"/>
      <c r="G9" s="83"/>
    </row>
    <row r="10" spans="1:8" s="18" customFormat="1" x14ac:dyDescent="0.25">
      <c r="A10" s="38" t="s">
        <v>337</v>
      </c>
      <c r="B10" s="30">
        <v>10000000</v>
      </c>
      <c r="C10" s="34">
        <v>2E-3</v>
      </c>
      <c r="D10" s="95">
        <v>45952</v>
      </c>
      <c r="E10" s="95">
        <v>46043</v>
      </c>
      <c r="F10" s="34">
        <v>6.9800000000000005E-4</v>
      </c>
      <c r="G10" s="61">
        <v>99.995984000000007</v>
      </c>
      <c r="H10" s="75"/>
    </row>
    <row r="11" spans="1:8" s="18" customFormat="1" x14ac:dyDescent="0.25">
      <c r="A11" s="38" t="s">
        <v>337</v>
      </c>
      <c r="B11" s="30">
        <v>11000000</v>
      </c>
      <c r="C11" s="34">
        <v>1.14E-2</v>
      </c>
      <c r="D11" s="95">
        <v>45679</v>
      </c>
      <c r="E11" s="95">
        <v>46044</v>
      </c>
      <c r="F11" s="34">
        <v>7.3099999999999999E-4</v>
      </c>
      <c r="G11" s="61">
        <v>99.995593999999997</v>
      </c>
      <c r="H11" s="75"/>
    </row>
    <row r="12" spans="1:8" s="18" customFormat="1" x14ac:dyDescent="0.25">
      <c r="A12" s="38" t="s">
        <v>338</v>
      </c>
      <c r="B12" s="30">
        <v>14000000</v>
      </c>
      <c r="C12" s="34">
        <v>1.14E-2</v>
      </c>
      <c r="D12" s="95">
        <v>45700</v>
      </c>
      <c r="E12" s="95">
        <v>46064</v>
      </c>
      <c r="F12" s="34">
        <v>1.163E-3</v>
      </c>
      <c r="G12" s="61">
        <v>99.986619000000005</v>
      </c>
      <c r="H12" s="75"/>
    </row>
    <row r="13" spans="1:8" s="18" customFormat="1" x14ac:dyDescent="0.25">
      <c r="A13" s="38" t="s">
        <v>338</v>
      </c>
      <c r="B13" s="30">
        <v>10000000</v>
      </c>
      <c r="C13" s="34">
        <v>4.4999999999999997E-3</v>
      </c>
      <c r="D13" s="35">
        <v>45875</v>
      </c>
      <c r="E13" s="35">
        <v>46064</v>
      </c>
      <c r="F13" s="34">
        <v>1.163E-3</v>
      </c>
      <c r="G13" s="61">
        <v>99.986619000000005</v>
      </c>
      <c r="H13" s="75"/>
    </row>
    <row r="14" spans="1:8" s="18" customFormat="1" x14ac:dyDescent="0.25">
      <c r="A14" s="38" t="s">
        <v>338</v>
      </c>
      <c r="B14" s="30">
        <v>5000000</v>
      </c>
      <c r="C14" s="34">
        <v>2E-3</v>
      </c>
      <c r="D14" s="35">
        <v>45980</v>
      </c>
      <c r="E14" s="35">
        <v>46064</v>
      </c>
      <c r="F14" s="34">
        <v>1.163E-3</v>
      </c>
      <c r="G14" s="61">
        <v>99.986619000000005</v>
      </c>
      <c r="H14" s="75"/>
    </row>
    <row r="15" spans="1:8" s="18" customFormat="1" x14ac:dyDescent="0.25">
      <c r="A15" s="38" t="s">
        <v>338</v>
      </c>
      <c r="B15" s="30">
        <v>5000000</v>
      </c>
      <c r="C15" s="34">
        <v>2E-3</v>
      </c>
      <c r="D15" s="35">
        <v>45980</v>
      </c>
      <c r="E15" s="35">
        <v>46064</v>
      </c>
      <c r="F15" s="34">
        <v>1.163E-3</v>
      </c>
      <c r="G15" s="61">
        <v>99.986619000000005</v>
      </c>
      <c r="H15" s="75"/>
    </row>
    <row r="16" spans="1:8" s="18" customFormat="1" ht="13.5" customHeight="1" x14ac:dyDescent="0.25">
      <c r="A16" s="38" t="s">
        <v>339</v>
      </c>
      <c r="B16" s="30">
        <v>20000000</v>
      </c>
      <c r="C16" s="34">
        <v>4.4999999999999997E-3</v>
      </c>
      <c r="D16" s="35">
        <v>45903</v>
      </c>
      <c r="E16" s="35">
        <v>46084</v>
      </c>
      <c r="F16" s="34">
        <v>1.451E-3</v>
      </c>
      <c r="G16" s="61">
        <v>99.975358999999997</v>
      </c>
      <c r="H16" s="75"/>
    </row>
    <row r="17" spans="1:8" s="18" customFormat="1" ht="13.5" customHeight="1" x14ac:dyDescent="0.25">
      <c r="A17" s="38" t="s">
        <v>339</v>
      </c>
      <c r="B17" s="30">
        <v>5000000</v>
      </c>
      <c r="C17" s="34">
        <v>2E-3</v>
      </c>
      <c r="D17" s="35">
        <v>45994</v>
      </c>
      <c r="E17" s="35">
        <v>46084</v>
      </c>
      <c r="F17" s="34">
        <v>1.451E-3</v>
      </c>
      <c r="G17" s="61">
        <v>99.975358999999997</v>
      </c>
      <c r="H17" s="75"/>
    </row>
    <row r="18" spans="1:8" s="18" customFormat="1" ht="13.5" customHeight="1" x14ac:dyDescent="0.25">
      <c r="A18" s="38" t="s">
        <v>339</v>
      </c>
      <c r="B18" s="30">
        <v>5000000</v>
      </c>
      <c r="C18" s="34">
        <v>2E-3</v>
      </c>
      <c r="D18" s="35">
        <v>45994</v>
      </c>
      <c r="E18" s="35">
        <v>46084</v>
      </c>
      <c r="F18" s="34">
        <v>1.451E-3</v>
      </c>
      <c r="G18" s="61">
        <v>99.975358999999997</v>
      </c>
      <c r="H18" s="75"/>
    </row>
    <row r="19" spans="1:8" s="18" customFormat="1" ht="13.5" customHeight="1" x14ac:dyDescent="0.25">
      <c r="A19" s="38" t="s">
        <v>340</v>
      </c>
      <c r="B19" s="30">
        <v>10000000</v>
      </c>
      <c r="C19" s="34">
        <v>4.4999999999999997E-3</v>
      </c>
      <c r="D19" s="35">
        <v>45952</v>
      </c>
      <c r="E19" s="35">
        <v>46133</v>
      </c>
      <c r="F19" s="34">
        <v>2.5829999999999998E-3</v>
      </c>
      <c r="G19" s="61">
        <v>99.921509999999998</v>
      </c>
      <c r="H19" s="75"/>
    </row>
    <row r="20" spans="1:8" s="18" customFormat="1" ht="13.5" customHeight="1" x14ac:dyDescent="0.25">
      <c r="A20" s="38" t="s">
        <v>340</v>
      </c>
      <c r="B20" s="30">
        <v>10000000</v>
      </c>
      <c r="C20" s="34">
        <v>1.14E-2</v>
      </c>
      <c r="D20" s="35">
        <v>45770</v>
      </c>
      <c r="E20" s="35">
        <v>46134</v>
      </c>
      <c r="F20" s="34">
        <v>2.611E-3</v>
      </c>
      <c r="G20" s="61">
        <v>99.919945999999996</v>
      </c>
      <c r="H20" s="75"/>
    </row>
    <row r="21" spans="1:8" s="18" customFormat="1" ht="13.5" customHeight="1" x14ac:dyDescent="0.25">
      <c r="A21" s="38" t="s">
        <v>341</v>
      </c>
      <c r="B21" s="30">
        <v>30000000</v>
      </c>
      <c r="C21" s="34">
        <v>1.14E-2</v>
      </c>
      <c r="D21" s="35">
        <v>45784</v>
      </c>
      <c r="E21" s="35">
        <v>46148</v>
      </c>
      <c r="F21" s="34">
        <v>3.0000000000000001E-3</v>
      </c>
      <c r="G21" s="61">
        <v>99.896545000000003</v>
      </c>
      <c r="H21" s="75"/>
    </row>
    <row r="22" spans="1:8" s="18" customFormat="1" ht="13.5" customHeight="1" x14ac:dyDescent="0.25">
      <c r="A22" s="38" t="s">
        <v>341</v>
      </c>
      <c r="B22" s="30">
        <v>15000000</v>
      </c>
      <c r="C22" s="34">
        <v>1.1900000000000001E-2</v>
      </c>
      <c r="D22" s="35">
        <v>45791</v>
      </c>
      <c r="E22" s="35">
        <v>46148</v>
      </c>
      <c r="F22" s="34">
        <v>3.0000000000000001E-3</v>
      </c>
      <c r="G22" s="61">
        <v>99.896545000000003</v>
      </c>
      <c r="H22" s="75"/>
    </row>
    <row r="23" spans="1:8" s="18" customFormat="1" ht="13.5" customHeight="1" x14ac:dyDescent="0.25">
      <c r="A23" s="38" t="s">
        <v>341</v>
      </c>
      <c r="B23" s="30">
        <v>10000000</v>
      </c>
      <c r="C23" s="34">
        <v>4.4999999999999997E-3</v>
      </c>
      <c r="D23" s="35">
        <v>45980</v>
      </c>
      <c r="E23" s="35">
        <v>46148</v>
      </c>
      <c r="F23" s="34">
        <v>3.0000000000000001E-3</v>
      </c>
      <c r="G23" s="61">
        <v>99.896545000000003</v>
      </c>
      <c r="H23" s="75"/>
    </row>
    <row r="24" spans="1:8" s="18" customFormat="1" ht="13.5" customHeight="1" x14ac:dyDescent="0.25">
      <c r="A24" s="38" t="s">
        <v>341</v>
      </c>
      <c r="B24" s="30">
        <v>5000000</v>
      </c>
      <c r="C24" s="34">
        <v>4.4999999999999997E-3</v>
      </c>
      <c r="D24" s="35">
        <v>45994</v>
      </c>
      <c r="E24" s="35">
        <v>46148</v>
      </c>
      <c r="F24" s="34">
        <v>3.0000000000000001E-3</v>
      </c>
      <c r="G24" s="61">
        <v>99.896545000000003</v>
      </c>
      <c r="H24" s="75"/>
    </row>
    <row r="25" spans="1:8" s="18" customFormat="1" ht="13.5" customHeight="1" x14ac:dyDescent="0.25">
      <c r="A25" s="38" t="s">
        <v>341</v>
      </c>
      <c r="B25" s="30">
        <v>5000000</v>
      </c>
      <c r="C25" s="34">
        <v>4.4999999999999997E-3</v>
      </c>
      <c r="D25" s="35">
        <v>45994</v>
      </c>
      <c r="E25" s="35">
        <v>46148</v>
      </c>
      <c r="F25" s="34">
        <v>3.0000000000000001E-3</v>
      </c>
      <c r="G25" s="61">
        <v>99.896545000000003</v>
      </c>
      <c r="H25" s="75"/>
    </row>
    <row r="26" spans="1:8" s="18" customFormat="1" ht="13.5" customHeight="1" x14ac:dyDescent="0.25">
      <c r="A26" s="38" t="s">
        <v>342</v>
      </c>
      <c r="B26" s="30">
        <v>30000000</v>
      </c>
      <c r="C26" s="34">
        <v>1.15E-2</v>
      </c>
      <c r="D26" s="35">
        <v>45875</v>
      </c>
      <c r="E26" s="35">
        <v>46239</v>
      </c>
      <c r="F26" s="34">
        <v>5.8770000000000003E-3</v>
      </c>
      <c r="G26" s="61">
        <v>99.651816999999994</v>
      </c>
      <c r="H26" s="75"/>
    </row>
    <row r="27" spans="1:8" s="18" customFormat="1" ht="13.5" customHeight="1" x14ac:dyDescent="0.25">
      <c r="A27" s="38" t="s">
        <v>343</v>
      </c>
      <c r="B27" s="30">
        <v>20000000</v>
      </c>
      <c r="C27" s="34">
        <v>1.1299999999999999E-2</v>
      </c>
      <c r="D27" s="35">
        <v>45903</v>
      </c>
      <c r="E27" s="35">
        <v>46267</v>
      </c>
      <c r="F27" s="34">
        <v>6.9189999999999998E-3</v>
      </c>
      <c r="G27" s="61">
        <v>99.537721000000005</v>
      </c>
      <c r="H27" s="75"/>
    </row>
    <row r="28" spans="1:8" s="18" customFormat="1" ht="13.5" customHeight="1" x14ac:dyDescent="0.25">
      <c r="A28" s="38" t="s">
        <v>343</v>
      </c>
      <c r="B28" s="30">
        <v>20000000</v>
      </c>
      <c r="C28" s="34">
        <v>1.1299999999999999E-2</v>
      </c>
      <c r="D28" s="35">
        <v>45938</v>
      </c>
      <c r="E28" s="35">
        <v>46267</v>
      </c>
      <c r="F28" s="34">
        <v>6.9189999999999998E-3</v>
      </c>
      <c r="G28" s="61">
        <v>99.537721000000005</v>
      </c>
      <c r="H28" s="75"/>
    </row>
    <row r="29" spans="1:8" s="18" customFormat="1" ht="13.5" customHeight="1" x14ac:dyDescent="0.25">
      <c r="A29" s="38" t="s">
        <v>344</v>
      </c>
      <c r="B29" s="30">
        <v>30000000</v>
      </c>
      <c r="C29" s="34">
        <v>1.1299999999999999E-2</v>
      </c>
      <c r="D29" s="35">
        <v>45952</v>
      </c>
      <c r="E29" s="35">
        <v>46316</v>
      </c>
      <c r="F29" s="34">
        <v>8.7430000000000008E-3</v>
      </c>
      <c r="G29" s="61">
        <v>99.300693999999993</v>
      </c>
      <c r="H29" s="75"/>
    </row>
    <row r="30" spans="1:8" s="18" customFormat="1" ht="13.5" customHeight="1" x14ac:dyDescent="0.25">
      <c r="A30" s="38" t="s">
        <v>344</v>
      </c>
      <c r="B30" s="30">
        <v>20000000</v>
      </c>
      <c r="C30" s="34">
        <v>1.12E-2</v>
      </c>
      <c r="D30" s="35">
        <v>45980</v>
      </c>
      <c r="E30" s="35">
        <v>46316</v>
      </c>
      <c r="F30" s="34">
        <v>8.7430000000000008E-3</v>
      </c>
      <c r="G30" s="61">
        <v>99.300693999999993</v>
      </c>
      <c r="H30" s="75"/>
    </row>
    <row r="31" spans="1:8" s="18" customFormat="1" ht="13.5" customHeight="1" x14ac:dyDescent="0.25">
      <c r="A31" s="38" t="s">
        <v>345</v>
      </c>
      <c r="B31" s="30">
        <v>5000000</v>
      </c>
      <c r="C31" s="34">
        <v>1.12E-2</v>
      </c>
      <c r="D31" s="35">
        <v>45994</v>
      </c>
      <c r="E31" s="35">
        <v>46358</v>
      </c>
      <c r="F31" s="34">
        <v>1.0274999999999999E-2</v>
      </c>
      <c r="G31" s="61">
        <v>99.063000000000002</v>
      </c>
      <c r="H31" s="75"/>
    </row>
    <row r="32" spans="1:8" s="18" customFormat="1" ht="13.5" customHeight="1" x14ac:dyDescent="0.25">
      <c r="A32" s="38" t="s">
        <v>345</v>
      </c>
      <c r="B32" s="30">
        <v>20000000</v>
      </c>
      <c r="C32" s="34">
        <v>1.12E-2</v>
      </c>
      <c r="D32" s="35">
        <v>45994</v>
      </c>
      <c r="E32" s="35">
        <v>46358</v>
      </c>
      <c r="F32" s="34">
        <v>1.0274999999999999E-2</v>
      </c>
      <c r="G32" s="61">
        <v>99.063000000000002</v>
      </c>
      <c r="H32" s="75"/>
    </row>
    <row r="33" spans="1:8" x14ac:dyDescent="0.25">
      <c r="A33" s="18"/>
      <c r="B33" s="71"/>
      <c r="C33" s="72"/>
      <c r="D33" s="73"/>
      <c r="E33" s="73"/>
      <c r="F33" s="72"/>
      <c r="G33" s="74"/>
      <c r="H33" s="70"/>
    </row>
    <row r="34" spans="1:8" x14ac:dyDescent="0.25">
      <c r="A34" s="18" t="s">
        <v>346</v>
      </c>
      <c r="B34" s="18"/>
      <c r="C34" s="18"/>
      <c r="D34" s="18"/>
      <c r="E34" s="18"/>
      <c r="F34" s="18"/>
      <c r="G34" s="18"/>
    </row>
    <row r="35" spans="1:8" x14ac:dyDescent="0.25">
      <c r="A35" s="18" t="s">
        <v>153</v>
      </c>
      <c r="B35" s="18"/>
      <c r="C35" s="18"/>
      <c r="D35" s="18"/>
      <c r="E35" s="18"/>
      <c r="F35" s="18"/>
      <c r="G35" s="18"/>
    </row>
    <row r="36" spans="1:8" x14ac:dyDescent="0.25">
      <c r="A36" s="18" t="s">
        <v>154</v>
      </c>
      <c r="B36" s="18"/>
      <c r="C36" s="18"/>
      <c r="D36" s="18"/>
      <c r="E36" s="18"/>
      <c r="F36" s="18"/>
      <c r="G36" s="18"/>
    </row>
    <row r="37" spans="1:8" x14ac:dyDescent="0.25">
      <c r="A37" s="18" t="s">
        <v>51</v>
      </c>
      <c r="B37" s="18"/>
      <c r="C37" s="18"/>
      <c r="D37" s="18"/>
      <c r="E37" s="18"/>
      <c r="F37" s="18"/>
      <c r="G37" s="18"/>
    </row>
    <row r="38" spans="1:8" x14ac:dyDescent="0.25">
      <c r="A38" s="18" t="s">
        <v>155</v>
      </c>
      <c r="B38" s="18"/>
      <c r="C38" s="18"/>
      <c r="D38" s="18"/>
      <c r="E38" s="18"/>
      <c r="F38" s="18"/>
      <c r="G38" s="18"/>
    </row>
    <row r="39" spans="1:8" x14ac:dyDescent="0.25">
      <c r="A39" s="18" t="s">
        <v>156</v>
      </c>
      <c r="B39" s="18"/>
      <c r="C39" s="18"/>
      <c r="D39" s="18"/>
      <c r="E39" s="18"/>
      <c r="F39" s="18"/>
      <c r="G39" s="18"/>
    </row>
    <row r="40" spans="1:8" x14ac:dyDescent="0.25">
      <c r="A40" s="18"/>
      <c r="B40" s="18"/>
      <c r="C40" s="18"/>
      <c r="D40" s="18"/>
      <c r="E40" s="18"/>
      <c r="F40" s="18"/>
      <c r="G40" s="18"/>
      <c r="H40" s="64"/>
    </row>
    <row r="45" spans="1:8" x14ac:dyDescent="0.25">
      <c r="B45" s="18"/>
    </row>
  </sheetData>
  <sheetProtection algorithmName="SHA-512" hashValue="nAML/ECqw/r2Nc6TnImaHe8PnkJoAO9CULBSUSsJOF3+IYS95rWeIM2dhwv1SBkropUU+NMid2KIAJE77FYRlQ==" saltValue="/O8s4YzOtrHyHkSYxwl/qw==" spinCount="100000" sheet="1" objects="1" scenarios="1"/>
  <sortState xmlns:xlrd2="http://schemas.microsoft.com/office/spreadsheetml/2017/richdata2" ref="A10:H32">
    <sortCondition ref="E10:E32"/>
    <sortCondition ref="A10:A32"/>
  </sortState>
  <mergeCells count="1">
    <mergeCell ref="D6:D7"/>
  </mergeCells>
  <pageMargins left="0.7" right="0.7" top="0.75" bottom="0.75" header="0.3" footer="0.3"/>
  <pageSetup paperSize="9" orientation="portrait" r:id="rId1"/>
  <headerFooter>
    <oddFooter>&amp;C_x000D_&amp;1#&amp;"Calibri"&amp;10&amp;KFF0000 Internal Use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1"/>
  <sheetViews>
    <sheetView workbookViewId="0">
      <pane ySplit="8" topLeftCell="A9" activePane="bottomLeft" state="frozen"/>
      <selection activeCell="F108" sqref="F108"/>
      <selection pane="bottomLeft" activeCell="G23" sqref="G23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4" bestFit="1" customWidth="1"/>
    <col min="11" max="11" width="8.453125" style="6" customWidth="1"/>
  </cols>
  <sheetData>
    <row r="1" spans="1:11" ht="13" x14ac:dyDescent="0.3">
      <c r="A1" s="4" t="s">
        <v>0</v>
      </c>
      <c r="B1" s="4"/>
      <c r="C1" s="4"/>
      <c r="D1" s="4"/>
      <c r="E1" s="4"/>
      <c r="F1" s="4"/>
      <c r="H1" s="4"/>
      <c r="I1" s="14"/>
    </row>
    <row r="2" spans="1:11" ht="13" x14ac:dyDescent="0.3">
      <c r="B2" s="4" t="s">
        <v>1</v>
      </c>
      <c r="C2" s="17">
        <f>ValueDateHA</f>
        <v>46022</v>
      </c>
      <c r="D2" s="4"/>
      <c r="E2" s="13"/>
      <c r="F2" s="12"/>
      <c r="H2" s="14"/>
      <c r="I2" s="14"/>
      <c r="K2"/>
    </row>
    <row r="3" spans="1:11" ht="6" customHeight="1" x14ac:dyDescent="0.3">
      <c r="C3" s="18"/>
      <c r="D3" s="4"/>
      <c r="E3" s="4"/>
      <c r="F3" s="4"/>
      <c r="H3" s="4"/>
      <c r="I3" s="14"/>
    </row>
    <row r="4" spans="1:11" ht="13" x14ac:dyDescent="0.3">
      <c r="A4" s="2" t="s">
        <v>347</v>
      </c>
      <c r="C4" s="4"/>
      <c r="E4" s="4"/>
      <c r="F4" s="4"/>
      <c r="H4" s="4"/>
      <c r="I4" s="14"/>
    </row>
    <row r="5" spans="1:11" ht="5.25" customHeight="1" x14ac:dyDescent="0.25"/>
    <row r="6" spans="1:11" ht="14.5" x14ac:dyDescent="0.35">
      <c r="A6" s="54" t="s">
        <v>3</v>
      </c>
      <c r="B6" s="21" t="s">
        <v>4</v>
      </c>
      <c r="C6" s="37" t="s">
        <v>5</v>
      </c>
      <c r="D6" s="37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K6" s="77"/>
    </row>
    <row r="7" spans="1:11" ht="14.5" x14ac:dyDescent="0.35">
      <c r="A7" s="53"/>
      <c r="B7" s="24" t="s">
        <v>64</v>
      </c>
      <c r="C7" s="24" t="s">
        <v>56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  <c r="K7" s="78"/>
    </row>
    <row r="8" spans="1:11" ht="0.75" customHeight="1" x14ac:dyDescent="0.25">
      <c r="A8" s="59"/>
      <c r="B8" s="91"/>
      <c r="C8" s="86"/>
      <c r="D8" s="92"/>
      <c r="E8" s="81"/>
      <c r="F8" s="82"/>
      <c r="G8" s="81"/>
      <c r="H8" s="81"/>
      <c r="I8" s="83"/>
      <c r="K8" s="33"/>
    </row>
    <row r="9" spans="1:11" ht="14.5" x14ac:dyDescent="0.3">
      <c r="A9" s="48" t="s">
        <v>348</v>
      </c>
      <c r="B9" s="30">
        <v>25000000</v>
      </c>
      <c r="C9" s="44">
        <v>6.25E-2</v>
      </c>
      <c r="D9" s="40">
        <v>43936</v>
      </c>
      <c r="E9" s="27">
        <v>49414</v>
      </c>
      <c r="F9" s="104">
        <v>45945</v>
      </c>
      <c r="G9" s="102">
        <v>46127</v>
      </c>
      <c r="H9" s="34">
        <v>3.6399000000000001E-2</v>
      </c>
      <c r="I9" s="61">
        <v>120.408281</v>
      </c>
      <c r="J9" s="45"/>
      <c r="K9" s="16"/>
    </row>
    <row r="10" spans="1:11" ht="14.5" x14ac:dyDescent="0.3">
      <c r="A10" s="48" t="s">
        <v>349</v>
      </c>
      <c r="B10" s="30">
        <v>65000000</v>
      </c>
      <c r="C10" s="44">
        <v>6.7500000000000004E-2</v>
      </c>
      <c r="D10" s="40">
        <v>43936</v>
      </c>
      <c r="E10" s="27">
        <v>51241</v>
      </c>
      <c r="F10" s="104">
        <v>45945</v>
      </c>
      <c r="G10" s="102">
        <v>46127</v>
      </c>
      <c r="H10" s="34">
        <v>4.1148999999999998E-2</v>
      </c>
      <c r="I10" s="61">
        <v>128.24609799999999</v>
      </c>
      <c r="J10" s="45"/>
      <c r="K10" s="16"/>
    </row>
    <row r="12" spans="1:11" s="1" customFormat="1" x14ac:dyDescent="0.25">
      <c r="A12" s="18" t="s">
        <v>48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1" s="1" customFormat="1" x14ac:dyDescent="0.25">
      <c r="A13" s="18" t="s">
        <v>153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 s="1" customFormat="1" x14ac:dyDescent="0.25">
      <c r="A14" s="18" t="s">
        <v>154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</row>
    <row r="15" spans="1:11" x14ac:dyDescent="0.25">
      <c r="A15" s="18" t="s">
        <v>51</v>
      </c>
      <c r="B15" s="18"/>
      <c r="C15" s="18"/>
      <c r="D15" s="18"/>
      <c r="E15" s="18"/>
      <c r="F15" s="18"/>
      <c r="I15" s="90"/>
      <c r="K15" s="33"/>
    </row>
    <row r="16" spans="1:11" x14ac:dyDescent="0.25">
      <c r="A16" s="18" t="s">
        <v>155</v>
      </c>
      <c r="B16" s="18"/>
      <c r="C16" s="18"/>
      <c r="D16" s="18"/>
      <c r="E16" s="18"/>
      <c r="F16" s="18"/>
      <c r="I16" s="90"/>
      <c r="K16" s="33"/>
    </row>
    <row r="17" spans="1:12" x14ac:dyDescent="0.25">
      <c r="A17" s="18" t="s">
        <v>156</v>
      </c>
      <c r="B17" s="18"/>
      <c r="C17" s="18"/>
      <c r="D17" s="18"/>
      <c r="E17" s="18"/>
      <c r="F17" s="18"/>
      <c r="I17" s="90"/>
      <c r="K17" s="33"/>
    </row>
    <row r="18" spans="1:12" x14ac:dyDescent="0.25">
      <c r="B18" s="18"/>
      <c r="C18" s="18"/>
      <c r="D18" s="18"/>
      <c r="E18" s="18"/>
      <c r="F18" s="18"/>
      <c r="G18" s="18"/>
      <c r="H18" s="18"/>
      <c r="J18" s="90"/>
      <c r="K18" s="33"/>
    </row>
    <row r="19" spans="1:12" x14ac:dyDescent="0.25">
      <c r="F19" s="7"/>
      <c r="G19" s="18"/>
      <c r="H19" s="18"/>
      <c r="J19" s="8"/>
      <c r="K19" s="33"/>
    </row>
    <row r="20" spans="1:12" x14ac:dyDescent="0.25">
      <c r="B20" s="18"/>
      <c r="C20" s="18"/>
      <c r="D20" s="18"/>
      <c r="E20" s="18"/>
      <c r="F20" s="18"/>
      <c r="G20" s="18"/>
    </row>
    <row r="21" spans="1:12" s="1" customFormat="1" x14ac:dyDescent="0.25">
      <c r="A21" s="18"/>
      <c r="B21" s="18"/>
      <c r="C21" s="18"/>
      <c r="D21" s="18"/>
      <c r="E21" s="18"/>
      <c r="F21" s="18"/>
      <c r="G21" s="18"/>
      <c r="H21" s="8"/>
      <c r="I21" s="18"/>
      <c r="J21" s="33"/>
      <c r="K21" s="33"/>
      <c r="L21" s="33"/>
    </row>
  </sheetData>
  <sheetProtection algorithmName="SHA-512" hashValue="qJQbGSaBjgEcdP8tIYFYNsSptucvGIFLPh0hQaZPyyJeXQa/xf9fPhqCrGU7/QevQNEObqEuu/MQur9rm+ny4w==" saltValue="GuBTT/gHKHSOZ/Fgxi9h+Q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workbookViewId="0">
      <selection activeCell="G16" sqref="G16"/>
    </sheetView>
  </sheetViews>
  <sheetFormatPr defaultRowHeight="12.5" x14ac:dyDescent="0.25"/>
  <cols>
    <col min="1" max="1" width="13.1796875" customWidth="1"/>
    <col min="2" max="2" width="14.54296875" bestFit="1" customWidth="1"/>
    <col min="3" max="4" width="10.1796875" bestFit="1" customWidth="1"/>
    <col min="5" max="5" width="11.1796875" bestFit="1" customWidth="1"/>
    <col min="6" max="6" width="12.453125" bestFit="1" customWidth="1"/>
    <col min="7" max="7" width="12" bestFit="1" customWidth="1"/>
    <col min="9" max="9" width="9.81640625" bestFit="1" customWidth="1"/>
  </cols>
  <sheetData>
    <row r="1" spans="1:10" ht="13" x14ac:dyDescent="0.3">
      <c r="A1" s="4" t="s">
        <v>0</v>
      </c>
      <c r="B1" s="4"/>
      <c r="C1" s="4"/>
      <c r="D1" s="4"/>
      <c r="E1" s="4"/>
      <c r="F1" s="4"/>
      <c r="H1" s="4"/>
      <c r="I1" s="14"/>
      <c r="J1" s="14"/>
    </row>
    <row r="2" spans="1:10" ht="13" x14ac:dyDescent="0.3">
      <c r="B2" s="4" t="s">
        <v>1</v>
      </c>
      <c r="C2" s="17">
        <f>ValueDateFDB</f>
        <v>46022</v>
      </c>
      <c r="D2" s="4"/>
      <c r="E2" s="13"/>
      <c r="F2" s="12"/>
      <c r="H2" s="14"/>
      <c r="I2" s="14"/>
      <c r="J2" s="14"/>
    </row>
    <row r="3" spans="1:10" ht="13" x14ac:dyDescent="0.3">
      <c r="C3" s="18"/>
      <c r="D3" s="4"/>
      <c r="E3" s="4"/>
      <c r="F3" s="4"/>
      <c r="H3" s="4"/>
      <c r="I3" s="14"/>
      <c r="J3" s="14"/>
    </row>
    <row r="4" spans="1:10" ht="13" x14ac:dyDescent="0.3">
      <c r="A4" s="2" t="s">
        <v>350</v>
      </c>
      <c r="C4" s="4"/>
      <c r="E4" s="4"/>
      <c r="F4" s="4"/>
      <c r="H4" s="4"/>
      <c r="I4" s="14"/>
      <c r="J4" s="14"/>
    </row>
    <row r="5" spans="1:10" x14ac:dyDescent="0.25">
      <c r="J5" s="14"/>
    </row>
    <row r="6" spans="1:10" ht="14.5" x14ac:dyDescent="0.35">
      <c r="A6" s="54" t="s">
        <v>3</v>
      </c>
      <c r="B6" s="21" t="s">
        <v>4</v>
      </c>
      <c r="C6" s="37" t="s">
        <v>5</v>
      </c>
      <c r="D6" s="37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14"/>
    </row>
    <row r="7" spans="1:10" ht="14.5" x14ac:dyDescent="0.35">
      <c r="A7" s="53"/>
      <c r="B7" s="24" t="s">
        <v>64</v>
      </c>
      <c r="C7" s="24" t="s">
        <v>56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  <c r="J7" s="14"/>
    </row>
    <row r="8" spans="1:10" ht="13" x14ac:dyDescent="0.3">
      <c r="A8" s="47" t="s">
        <v>351</v>
      </c>
      <c r="B8" s="30">
        <v>5000000</v>
      </c>
      <c r="C8" s="44">
        <v>0.01</v>
      </c>
      <c r="D8" s="40">
        <v>45238</v>
      </c>
      <c r="E8" s="27">
        <v>46334</v>
      </c>
      <c r="F8" s="104">
        <v>45969</v>
      </c>
      <c r="G8" s="102">
        <v>46150</v>
      </c>
      <c r="H8" s="34">
        <v>9.4129999999999995E-3</v>
      </c>
      <c r="I8" s="61">
        <v>100.04954499999999</v>
      </c>
      <c r="J8" s="45"/>
    </row>
    <row r="9" spans="1:10" ht="13" x14ac:dyDescent="0.3">
      <c r="A9" s="47" t="s">
        <v>352</v>
      </c>
      <c r="B9" s="30">
        <v>15000000</v>
      </c>
      <c r="C9" s="44">
        <v>4.2000000000000003E-2</v>
      </c>
      <c r="D9" s="40">
        <v>45238</v>
      </c>
      <c r="E9" s="27">
        <v>50717</v>
      </c>
      <c r="F9" s="104">
        <v>45969</v>
      </c>
      <c r="G9" s="102">
        <v>46150</v>
      </c>
      <c r="H9" s="34">
        <v>4.0432000000000003E-2</v>
      </c>
      <c r="I9" s="61">
        <v>101.555465</v>
      </c>
      <c r="J9" s="45"/>
    </row>
    <row r="10" spans="1:10" x14ac:dyDescent="0.25">
      <c r="J10" s="14"/>
    </row>
    <row r="11" spans="1:10" x14ac:dyDescent="0.25">
      <c r="A11" s="18" t="s">
        <v>48</v>
      </c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8" t="s">
        <v>153</v>
      </c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8" t="s">
        <v>154</v>
      </c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8" t="s">
        <v>51</v>
      </c>
      <c r="B14" s="18"/>
      <c r="C14" s="18"/>
      <c r="D14" s="18"/>
      <c r="E14" s="18"/>
      <c r="F14" s="18"/>
      <c r="G14" s="18"/>
      <c r="I14" s="90"/>
      <c r="J14" s="14"/>
    </row>
    <row r="15" spans="1:10" x14ac:dyDescent="0.25">
      <c r="A15" s="18" t="s">
        <v>155</v>
      </c>
      <c r="B15" s="18"/>
      <c r="C15" s="18"/>
      <c r="D15" s="18"/>
      <c r="E15" s="18"/>
      <c r="F15" s="18"/>
      <c r="G15" s="18"/>
      <c r="I15" s="90"/>
      <c r="J15" s="14"/>
    </row>
  </sheetData>
  <sheetProtection algorithmName="SHA-512" hashValue="8o2MEpwUzZxBPOGYUpHgQhoOfhL2fQaodih2TP1TTsWZBYrCRAvHWLDRR77MlPW2yi2K2Gsj5801MbYiFJP4GA==" saltValue="/9lFHNul91y+MJyfZv8KcQ==" spinCount="100000" sheet="1" objects="1" scenarios="1"/>
  <pageMargins left="0.7" right="0.7" top="0.75" bottom="0.75" header="0.3" footer="0.3"/>
  <headerFooter>
    <oddFooter>&amp;C_x000D_&amp;1#&amp;"Calibri"&amp;10&amp;KFF0000 Internal Use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1" ma:contentTypeDescription="Create a new document." ma:contentTypeScope="" ma:versionID="2f4438872560492a7fdfa416c195dd15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33963167dc8f38b15fd9daa5f73ade57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4.xml>��
</file>

<file path=customXml/itemProps1.xml><?xml version="1.0" encoding="utf-8"?>
<ds:datastoreItem xmlns:ds="http://schemas.openxmlformats.org/officeDocument/2006/customXml" ds:itemID="{C10B2DB3-97D6-47CD-ADAD-FFBB3426D4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577F040-CA8E-499D-9862-9FF8A3E783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4012B5-CB19-4BD5-8A49-9ADC3C80682D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4.xml><?xml version="1.0" encoding="utf-8"?>
<ds:datastoreItem xmlns:ds="http://schemas.openxmlformats.org/officeDocument/2006/customXml" ds:itemID="{C7D4FCCC-69FD-4655-AEFF-00C9C8CEBD3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1998-10-15T11:55:00Z</dcterms:created>
  <dcterms:modified xsi:type="dcterms:W3CDTF">2025-12-30T21:19:04Z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392f357-7b2d-4654-aebd-5701717a6fce_Enabled">
    <vt:lpwstr>true</vt:lpwstr>
  </property>
  <property fmtid="{D5CDD505-2E9C-101B-9397-08002B2CF9AE}" pid="3" name="MSIP_Label_f392f357-7b2d-4654-aebd-5701717a6fce_SetDate">
    <vt:lpwstr>2024-12-31T02:52:13Z</vt:lpwstr>
  </property>
  <property fmtid="{D5CDD505-2E9C-101B-9397-08002B2CF9AE}" pid="4" name="MSIP_Label_f392f357-7b2d-4654-aebd-5701717a6fce_Method">
    <vt:lpwstr>Privileged</vt:lpwstr>
  </property>
  <property fmtid="{D5CDD505-2E9C-101B-9397-08002B2CF9AE}" pid="5" name="MSIP_Label_f392f357-7b2d-4654-aebd-5701717a6fce_Name">
    <vt:lpwstr>Internal Use</vt:lpwstr>
  </property>
  <property fmtid="{D5CDD505-2E9C-101B-9397-08002B2CF9AE}" pid="6" name="MSIP_Label_f392f357-7b2d-4654-aebd-5701717a6fce_SiteId">
    <vt:lpwstr>bf978f1a-f8ce-4814-a355-714043d5052e</vt:lpwstr>
  </property>
  <property fmtid="{D5CDD505-2E9C-101B-9397-08002B2CF9AE}" pid="7" name="MSIP_Label_f392f357-7b2d-4654-aebd-5701717a6fce_ActionId">
    <vt:lpwstr>94105b6c-f3b4-4963-8437-d3cd395b1de8</vt:lpwstr>
  </property>
  <property fmtid="{D5CDD505-2E9C-101B-9397-08002B2CF9AE}" pid="8" name="MSIP_Label_f392f357-7b2d-4654-aebd-5701717a6fce_ContentBits">
    <vt:lpwstr>2</vt:lpwstr>
  </property>
  <property fmtid="{D5CDD505-2E9C-101B-9397-08002B2CF9AE}" pid="9" name="ContentTypeId">
    <vt:lpwstr>0x01010034F294794A76F844829CD01FDDB4C4A7</vt:lpwstr>
  </property>
  <property fmtid="{D5CDD505-2E9C-101B-9397-08002B2CF9AE}" pid="10" name="MediaServiceImageTags">
    <vt:lpwstr/>
  </property>
</Properties>
</file>