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4 November/"/>
    </mc:Choice>
  </mc:AlternateContent>
  <xr:revisionPtr revIDLastSave="64" documentId="8_{53C9C6F4-29C6-42A8-AA8C-2C724E0A4D45}" xr6:coauthVersionLast="47" xr6:coauthVersionMax="47" xr10:uidLastSave="{81601ACE-4B21-4721-9C0D-360EFFEA5149}"/>
  <bookViews>
    <workbookView xWindow="28690" yWindow="2860" windowWidth="23260" windowHeight="1246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chart!$A$4:$X$50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21" l="1"/>
  <c r="H25" i="21" s="1"/>
  <c r="F18" i="21" l="1"/>
  <c r="F19" i="21" s="1"/>
  <c r="F20" i="21" s="1"/>
  <c r="F21" i="21" s="1"/>
  <c r="F22" i="21" s="1"/>
  <c r="F23" i="21" s="1"/>
  <c r="F24" i="21" s="1"/>
  <c r="F25" i="21" s="1"/>
  <c r="F6" i="5" l="1"/>
  <c r="F7" i="5"/>
  <c r="F8" i="5"/>
</calcChain>
</file>

<file path=xl/sharedStrings.xml><?xml version="1.0" encoding="utf-8"?>
<sst xmlns="http://schemas.openxmlformats.org/spreadsheetml/2006/main" count="47" uniqueCount="47">
  <si>
    <t xml:space="preserve"> </t>
  </si>
  <si>
    <t>Linear Calculations</t>
  </si>
  <si>
    <t>Range</t>
  </si>
  <si>
    <t>Marginal</t>
  </si>
  <si>
    <t>1   Mth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</si>
  <si>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</si>
  <si>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</si>
  <si>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</si>
  <si>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</si>
  <si>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</si>
  <si>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</si>
  <si>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</si>
  <si>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</si>
  <si>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</si>
  <si>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</si>
  <si>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</si>
  <si>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</si>
  <si>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</si>
  <si>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</si>
  <si>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</si>
  <si>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</si>
  <si>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</si>
  <si>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</si>
  <si>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</si>
  <si>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</si>
  <si>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</si>
  <si>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</si>
  <si>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</si>
  <si>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</si>
  <si>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</si>
  <si>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</si>
  <si>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</si>
  <si>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</si>
  <si>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</si>
  <si>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</si>
  <si>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</si>
  <si>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</si>
  <si>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</si>
  <si>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</si>
  <si>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</si>
  <si>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</si>
  <si>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</si>
  <si>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</si>
  <si>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</si>
  <si>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</si>
  <si>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(30/11/2025)</t>
  </si>
  <si>
    <t>S.Corp (30/11/2025)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</si>
</sst>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0" fontId="2" fillId="2" borderId="1" xfId="0" applyFont="1" applyFill="1" applyBorder="1"/>
    <xf numFmtId="2" fontId="0" fillId="0" borderId="1" xfId="0" applyNumberFormat="1" applyBorder="1"/>
    <xf numFmtId="14" fontId="0" fillId="0" borderId="0" xfId="0" applyNumberFormat="1" applyAlignment="1">
      <alignment horizontal="center"/>
    </xf>
    <xf numFmtId="0" fontId="2" fillId="0" borderId="0" xfId="0" applyFont="1" applyAlignment="1">
      <alignment wrapText="1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 30 NOVEMBER 2025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(30/11/2025)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0.56166666666666676</c:v>
                </c:pt>
                <c:pt idx="7">
                  <c:v>0.67333333333333345</c:v>
                </c:pt>
                <c:pt idx="8">
                  <c:v>0.78500000000000014</c:v>
                </c:pt>
                <c:pt idx="9">
                  <c:v>0.89666666666666683</c:v>
                </c:pt>
                <c:pt idx="10">
                  <c:v>1.0083333333333335</c:v>
                </c:pt>
                <c:pt idx="11">
                  <c:v>1.1200000000000001</c:v>
                </c:pt>
                <c:pt idx="12">
                  <c:v>1.355</c:v>
                </c:pt>
                <c:pt idx="13">
                  <c:v>1.5899999999999999</c:v>
                </c:pt>
                <c:pt idx="14">
                  <c:v>1.8249999999999997</c:v>
                </c:pt>
                <c:pt idx="15">
                  <c:v>2.06</c:v>
                </c:pt>
                <c:pt idx="16">
                  <c:v>2.4279999999999999</c:v>
                </c:pt>
                <c:pt idx="17">
                  <c:v>2.7959999999999998</c:v>
                </c:pt>
                <c:pt idx="18">
                  <c:v>3.1639999999999997</c:v>
                </c:pt>
                <c:pt idx="19">
                  <c:v>3.5319999999999996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4.4700000000000006</c:v>
                </c:pt>
                <c:pt idx="27">
                  <c:v>4.7900000000000009</c:v>
                </c:pt>
                <c:pt idx="28">
                  <c:v>5.1100000000000012</c:v>
                </c:pt>
                <c:pt idx="29">
                  <c:v>5.4300000000000015</c:v>
                </c:pt>
                <c:pt idx="30">
                  <c:v>5.75</c:v>
                </c:pt>
                <c:pt idx="31">
                  <c:v>6.0888581952117846</c:v>
                </c:pt>
                <c:pt idx="32">
                  <c:v>6.3628568139963146</c:v>
                </c:pt>
                <c:pt idx="33">
                  <c:v>6.6491853706261486</c:v>
                </c:pt>
                <c:pt idx="34">
                  <c:v>6.9151527854511947</c:v>
                </c:pt>
                <c:pt idx="35">
                  <c:v>7.1571831329419862</c:v>
                </c:pt>
                <c:pt idx="36">
                  <c:v>7.3718986269302453</c:v>
                </c:pt>
                <c:pt idx="37">
                  <c:v>7.5561960926035017</c:v>
                </c:pt>
                <c:pt idx="38">
                  <c:v>7.707320014455572</c:v>
                </c:pt>
                <c:pt idx="39">
                  <c:v>7.7843932146001276</c:v>
                </c:pt>
                <c:pt idx="40">
                  <c:v>7.823315180673128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(30/11/2025)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1.2733333333333334</c:v>
                </c:pt>
                <c:pt idx="8">
                  <c:v>1.4850000000000001</c:v>
                </c:pt>
                <c:pt idx="9">
                  <c:v>1.6966666666666668</c:v>
                </c:pt>
                <c:pt idx="10">
                  <c:v>2.0083333333333337</c:v>
                </c:pt>
                <c:pt idx="11">
                  <c:v>2.37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4.7280000000000006</c:v>
                </c:pt>
                <c:pt idx="17">
                  <c:v>5</c:v>
                </c:pt>
                <c:pt idx="18">
                  <c:v>5.1639999999999997</c:v>
                </c:pt>
                <c:pt idx="19">
                  <c:v>5.5419999999999998</c:v>
                </c:pt>
                <c:pt idx="20">
                  <c:v>5.9300000000000006</c:v>
                </c:pt>
                <c:pt idx="21">
                  <c:v>6.0000000000000009</c:v>
                </c:pt>
                <c:pt idx="22">
                  <c:v>6.07</c:v>
                </c:pt>
                <c:pt idx="23">
                  <c:v>6.1499999999999995</c:v>
                </c:pt>
                <c:pt idx="24">
                  <c:v>6.2</c:v>
                </c:pt>
                <c:pt idx="25">
                  <c:v>6.3000000000000007</c:v>
                </c:pt>
                <c:pt idx="26">
                  <c:v>6.6500000000000012</c:v>
                </c:pt>
                <c:pt idx="27">
                  <c:v>6.9900000000000011</c:v>
                </c:pt>
                <c:pt idx="28">
                  <c:v>7.410000000000001</c:v>
                </c:pt>
                <c:pt idx="29">
                  <c:v>7.8500000000000023</c:v>
                </c:pt>
                <c:pt idx="30">
                  <c:v>8.18</c:v>
                </c:pt>
                <c:pt idx="31">
                  <c:v>8.5188581952117843</c:v>
                </c:pt>
                <c:pt idx="32">
                  <c:v>8.8028568139963141</c:v>
                </c:pt>
                <c:pt idx="33">
                  <c:v>9.0991853706261487</c:v>
                </c:pt>
                <c:pt idx="34">
                  <c:v>9.3751527854511938</c:v>
                </c:pt>
                <c:pt idx="35">
                  <c:v>9.627183132941985</c:v>
                </c:pt>
                <c:pt idx="36">
                  <c:v>9.8018986269302442</c:v>
                </c:pt>
                <c:pt idx="37">
                  <c:v>9.9861960926035014</c:v>
                </c:pt>
                <c:pt idx="38">
                  <c:v>10.137320014455572</c:v>
                </c:pt>
                <c:pt idx="39">
                  <c:v>10.214393214600127</c:v>
                </c:pt>
                <c:pt idx="40">
                  <c:v>10.253315180673127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chart!$D$5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19050">
                    <a:solidFill>
                      <a:srgbClr val="00B050"/>
                    </a:solidFill>
                  </a:ln>
                </c:spPr>
                <c:marker>
                  <c:symbol val="x"/>
                  <c:size val="4"/>
                  <c:spPr>
                    <a:ln w="19050">
                      <a:solidFill>
                        <a:srgbClr val="00B050"/>
                      </a:solidFill>
                    </a:ln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chart!$D$6:$D$46</c15:sqref>
                        </c15:formulaRef>
                      </c:ext>
                    </c:extLst>
                    <c:numCache>
                      <c:formatCode>0.00</c:formatCode>
                      <c:ptCount val="41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EC86-442E-8530-512A1E0219AA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chart!$E$5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ln w="19050">
                    <a:solidFill>
                      <a:srgbClr val="00B0F0"/>
                    </a:solidFill>
                  </a:ln>
                </c:spPr>
                <c:marker>
                  <c:symbol val="x"/>
                  <c:size val="4"/>
                  <c:spPr>
                    <a:ln w="19050">
                      <a:solidFill>
                        <a:srgbClr val="00B0F0"/>
                      </a:solidFill>
                    </a:ln>
                  </c:spPr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chart!$E$6:$E$46</c15:sqref>
                        </c15:formulaRef>
                      </c:ext>
                    </c:extLst>
                    <c:numCache>
                      <c:formatCode>0.00</c:formatCode>
                      <c:ptCount val="41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EC86-442E-8530-512A1E0219AA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chart!#REF!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chart!#REF!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69AE-44BC-B2B4-ADBA174A2D1C}"/>
                  </c:ext>
                </c:extLst>
              </c15:ser>
            </c15:filteredLineSeries>
          </c:ext>
        </c:extLst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777875</xdr:colOff>
      <xdr:row>7</xdr:row>
      <xdr:rowOff>42863</xdr:rowOff>
    </xdr:from>
    <xdr:to>
      <xdr:col>19</xdr:col>
      <xdr:colOff>80962</xdr:colOff>
      <xdr:row>36</xdr:row>
      <xdr:rowOff>79375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P47"/>
  <sheetViews>
    <sheetView tabSelected="1" zoomScale="80" zoomScaleNormal="8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V16" sqref="V16"/>
    </sheetView>
  </sheetViews>
  <sheetFormatPr defaultRowHeight="12.5" x14ac:dyDescent="0.25"/>
  <cols>
    <col min="2" max="2" width="19.1796875" customWidth="1"/>
    <col min="3" max="3" width="21.81640625" customWidth="1"/>
    <col min="4" max="4" width="22.1796875" customWidth="1"/>
    <col min="5" max="5" width="24.1796875" customWidth="1"/>
    <col min="6" max="7" width="18.453125" hidden="1" customWidth="1"/>
    <col min="8" max="8" width="1.54296875" hidden="1" customWidth="1"/>
  </cols>
  <sheetData>
    <row r="3" spans="1:16" x14ac:dyDescent="0.25">
      <c r="B3" s="9"/>
      <c r="C3" s="9"/>
      <c r="D3" s="7"/>
      <c r="E3" s="7"/>
      <c r="F3" s="7"/>
      <c r="G3" s="7"/>
      <c r="H3" s="7"/>
    </row>
    <row r="4" spans="1:16" ht="13" x14ac:dyDescent="0.3">
      <c r="B4" s="2"/>
      <c r="C4" s="2"/>
      <c r="D4" s="2"/>
      <c r="E4" s="2"/>
      <c r="F4" s="2"/>
      <c r="G4" s="10" t="s">
        <v>1</v>
      </c>
      <c r="H4" s="10"/>
    </row>
    <row r="5" spans="1:16" ht="64" customHeight="1" x14ac:dyDescent="0.3">
      <c r="A5" s="4"/>
      <c r="B5" s="5" t="s">
        <v>45</v>
      </c>
      <c r="C5" s="5" t="s">
        <v>46</v>
      </c>
      <c r="D5" s="8"/>
      <c r="E5" s="8"/>
      <c r="F5" s="8"/>
      <c r="G5" s="8" t="s">
        <v>2</v>
      </c>
      <c r="H5" s="8" t="s">
        <v>3</v>
      </c>
      <c r="P5" s="3"/>
    </row>
    <row r="6" spans="1:16" x14ac:dyDescent="0.25">
      <c r="A6" s="4" t="s">
        <v>4</v>
      </c>
      <c r="B6" s="6">
        <v>9.9653979238754353E-2</v>
      </c>
      <c r="C6" s="6">
        <v>0.276530612244898</v>
      </c>
      <c r="D6" s="1"/>
      <c r="E6" s="1"/>
      <c r="F6" s="1"/>
      <c r="G6" s="1"/>
      <c r="H6" s="1"/>
      <c r="I6" s="1"/>
    </row>
    <row r="7" spans="1:16" x14ac:dyDescent="0.25">
      <c r="A7" s="4" t="s">
        <v>5</v>
      </c>
      <c r="B7" s="6">
        <v>0.14117647058823532</v>
      </c>
      <c r="C7" s="6">
        <v>0.3411764705882353</v>
      </c>
      <c r="D7" s="1"/>
      <c r="E7" s="1"/>
      <c r="F7" s="1"/>
      <c r="G7" s="1"/>
      <c r="H7" s="1"/>
      <c r="I7" s="1"/>
    </row>
    <row r="8" spans="1:16" x14ac:dyDescent="0.25">
      <c r="A8" s="4" t="s">
        <v>6</v>
      </c>
      <c r="B8" s="6">
        <v>0.2</v>
      </c>
      <c r="C8" s="6">
        <v>0.46</v>
      </c>
      <c r="D8" s="1"/>
      <c r="E8" s="1"/>
      <c r="F8" s="1"/>
      <c r="G8" s="1"/>
      <c r="H8" s="1"/>
      <c r="I8" s="1"/>
    </row>
    <row r="9" spans="1:16" x14ac:dyDescent="0.25">
      <c r="A9" s="4" t="s">
        <v>7</v>
      </c>
      <c r="B9" s="6">
        <v>0.28333333333333333</v>
      </c>
      <c r="C9" s="6">
        <v>0.58333333333333337</v>
      </c>
      <c r="D9" s="1"/>
      <c r="E9" s="1"/>
      <c r="F9" s="1"/>
      <c r="G9" s="1"/>
      <c r="H9" s="1"/>
      <c r="I9" s="1"/>
    </row>
    <row r="10" spans="1:16" x14ac:dyDescent="0.25">
      <c r="A10" s="4" t="s">
        <v>8</v>
      </c>
      <c r="B10" s="6">
        <v>0.36666666666666664</v>
      </c>
      <c r="C10" s="6">
        <v>0.74666666666666659</v>
      </c>
      <c r="D10" s="1"/>
      <c r="E10" s="1"/>
      <c r="F10" s="1"/>
      <c r="G10" s="1"/>
      <c r="H10" s="1"/>
      <c r="I10" s="1"/>
    </row>
    <row r="11" spans="1:16" x14ac:dyDescent="0.25">
      <c r="A11" s="4" t="s">
        <v>9</v>
      </c>
      <c r="B11" s="6">
        <v>0.45</v>
      </c>
      <c r="C11" s="6">
        <v>0.93</v>
      </c>
      <c r="D11" s="1"/>
      <c r="E11" s="1"/>
      <c r="F11" s="1"/>
      <c r="G11" s="1"/>
      <c r="H11" s="1"/>
      <c r="I11" s="1"/>
    </row>
    <row r="12" spans="1:16" x14ac:dyDescent="0.25">
      <c r="A12" s="4" t="s">
        <v>10</v>
      </c>
      <c r="B12" s="6">
        <v>0.56166666666666676</v>
      </c>
      <c r="C12" s="6">
        <v>1.1099999999999999</v>
      </c>
      <c r="D12" s="1"/>
      <c r="E12" s="1"/>
      <c r="F12" s="1"/>
      <c r="G12" s="1"/>
      <c r="H12" s="1"/>
      <c r="I12" s="1"/>
    </row>
    <row r="13" spans="1:16" x14ac:dyDescent="0.25">
      <c r="A13" s="4" t="s">
        <v>11</v>
      </c>
      <c r="B13" s="6">
        <v>0.67333333333333345</v>
      </c>
      <c r="C13" s="6">
        <v>1.2733333333333334</v>
      </c>
      <c r="D13" s="1"/>
      <c r="E13" s="1"/>
      <c r="F13" s="1"/>
      <c r="G13" s="1"/>
      <c r="H13" s="1"/>
      <c r="I13" s="1"/>
    </row>
    <row r="14" spans="1:16" x14ac:dyDescent="0.25">
      <c r="A14" s="4" t="s">
        <v>12</v>
      </c>
      <c r="B14" s="6">
        <v>0.78500000000000014</v>
      </c>
      <c r="C14" s="6">
        <v>1.4850000000000001</v>
      </c>
      <c r="D14" s="1"/>
      <c r="E14" s="1"/>
      <c r="F14" s="1"/>
      <c r="G14" s="1"/>
      <c r="H14" s="1"/>
      <c r="I14" s="1"/>
    </row>
    <row r="15" spans="1:16" x14ac:dyDescent="0.25">
      <c r="A15" s="4" t="s">
        <v>13</v>
      </c>
      <c r="B15" s="6">
        <v>0.89666666666666683</v>
      </c>
      <c r="C15" s="6">
        <v>1.6966666666666668</v>
      </c>
      <c r="D15" s="1"/>
      <c r="E15" s="1"/>
      <c r="F15" s="1"/>
      <c r="G15" s="1"/>
      <c r="H15" s="1"/>
      <c r="I15" s="1"/>
    </row>
    <row r="16" spans="1:16" x14ac:dyDescent="0.25">
      <c r="A16" s="4" t="s">
        <v>14</v>
      </c>
      <c r="B16" s="6">
        <v>1.0083333333333335</v>
      </c>
      <c r="C16" s="6">
        <v>2.0083333333333337</v>
      </c>
      <c r="D16" s="1"/>
      <c r="E16" s="1"/>
      <c r="F16" s="1"/>
      <c r="G16" s="1"/>
      <c r="H16" s="1"/>
      <c r="I16" s="1"/>
    </row>
    <row r="17" spans="1:16" x14ac:dyDescent="0.25">
      <c r="A17" s="4" t="s">
        <v>15</v>
      </c>
      <c r="B17" s="6">
        <v>1.1200000000000001</v>
      </c>
      <c r="C17" s="6">
        <v>2.37</v>
      </c>
      <c r="D17" s="1"/>
      <c r="E17" s="1"/>
      <c r="F17" s="1"/>
      <c r="G17" s="1"/>
      <c r="H17" s="1"/>
      <c r="I17" s="1"/>
      <c r="J17" s="1"/>
    </row>
    <row r="18" spans="1:16" x14ac:dyDescent="0.25">
      <c r="A18" s="4" t="s">
        <v>16</v>
      </c>
      <c r="B18" s="6">
        <v>1.355</v>
      </c>
      <c r="C18" s="6">
        <v>3</v>
      </c>
      <c r="D18" s="1"/>
      <c r="E18" s="1"/>
      <c r="F18" s="1">
        <f>$H$25+E17</f>
        <v>0</v>
      </c>
      <c r="G18" s="1"/>
      <c r="H18" s="1"/>
      <c r="I18" s="1"/>
    </row>
    <row r="19" spans="1:16" x14ac:dyDescent="0.25">
      <c r="A19" s="4" t="s">
        <v>17</v>
      </c>
      <c r="B19" s="6">
        <v>1.5899999999999999</v>
      </c>
      <c r="C19" s="6">
        <v>3.71</v>
      </c>
      <c r="D19" s="1"/>
      <c r="E19" s="1"/>
      <c r="F19" s="1">
        <f t="shared" ref="F19:F24" si="0">$H$25+F18</f>
        <v>0</v>
      </c>
      <c r="G19" s="1"/>
      <c r="H19" s="1"/>
      <c r="I19" s="1"/>
    </row>
    <row r="20" spans="1:16" x14ac:dyDescent="0.25">
      <c r="A20" s="4" t="s">
        <v>18</v>
      </c>
      <c r="B20" s="6">
        <v>1.8249999999999997</v>
      </c>
      <c r="C20" s="6">
        <v>4.45</v>
      </c>
      <c r="D20" s="1"/>
      <c r="E20" s="1"/>
      <c r="F20" s="1">
        <f t="shared" si="0"/>
        <v>0</v>
      </c>
      <c r="G20" s="1"/>
      <c r="H20" s="1"/>
      <c r="I20" s="1"/>
    </row>
    <row r="21" spans="1:16" x14ac:dyDescent="0.25">
      <c r="A21" s="4" t="s">
        <v>19</v>
      </c>
      <c r="B21" s="6">
        <v>2.06</v>
      </c>
      <c r="C21" s="6">
        <v>4.7</v>
      </c>
      <c r="D21" s="1"/>
      <c r="E21" s="1"/>
      <c r="F21" s="1">
        <f t="shared" si="0"/>
        <v>0</v>
      </c>
      <c r="G21" s="1"/>
      <c r="H21" s="1"/>
      <c r="I21" s="1"/>
    </row>
    <row r="22" spans="1:16" x14ac:dyDescent="0.25">
      <c r="A22" s="4" t="s">
        <v>20</v>
      </c>
      <c r="B22" s="6">
        <v>2.4279999999999999</v>
      </c>
      <c r="C22" s="6">
        <v>4.7280000000000006</v>
      </c>
      <c r="D22" s="1"/>
      <c r="E22" s="1"/>
      <c r="F22" s="1">
        <f t="shared" si="0"/>
        <v>0</v>
      </c>
      <c r="G22" s="1"/>
      <c r="H22" s="1"/>
      <c r="I22" s="1"/>
    </row>
    <row r="23" spans="1:16" x14ac:dyDescent="0.25">
      <c r="A23" s="4" t="s">
        <v>21</v>
      </c>
      <c r="B23" s="6">
        <v>2.7959999999999998</v>
      </c>
      <c r="C23" s="6">
        <v>5</v>
      </c>
      <c r="D23" s="1"/>
      <c r="E23" s="1"/>
      <c r="F23" s="1">
        <f t="shared" si="0"/>
        <v>0</v>
      </c>
      <c r="G23" s="1"/>
      <c r="H23" s="1"/>
      <c r="I23" s="1"/>
    </row>
    <row r="24" spans="1:16" x14ac:dyDescent="0.25">
      <c r="A24" s="4" t="s">
        <v>22</v>
      </c>
      <c r="B24" s="6">
        <v>3.1639999999999997</v>
      </c>
      <c r="C24" s="6">
        <v>5.1639999999999997</v>
      </c>
      <c r="D24" s="1"/>
      <c r="E24" s="1"/>
      <c r="F24" s="1">
        <f t="shared" si="0"/>
        <v>0</v>
      </c>
      <c r="G24" s="1"/>
      <c r="H24" s="1"/>
      <c r="I24" s="1"/>
    </row>
    <row r="25" spans="1:16" x14ac:dyDescent="0.25">
      <c r="A25" s="4" t="s">
        <v>23</v>
      </c>
      <c r="B25" s="6">
        <v>3.5319999999999996</v>
      </c>
      <c r="C25" s="6">
        <v>5.5419999999999998</v>
      </c>
      <c r="D25" s="1"/>
      <c r="E25" s="1"/>
      <c r="F25" s="1">
        <f>$H$25+F24</f>
        <v>0</v>
      </c>
      <c r="G25" s="1">
        <f>E25-E17</f>
        <v>0</v>
      </c>
      <c r="H25" s="1">
        <f>G25/8</f>
        <v>0</v>
      </c>
      <c r="I25" s="1"/>
      <c r="P25" s="1"/>
    </row>
    <row r="26" spans="1:16" x14ac:dyDescent="0.25">
      <c r="A26" s="4" t="s">
        <v>24</v>
      </c>
      <c r="B26" s="6">
        <v>3.9</v>
      </c>
      <c r="C26" s="6">
        <v>5.9300000000000006</v>
      </c>
      <c r="D26" s="1"/>
      <c r="E26" s="1"/>
      <c r="F26" s="1"/>
      <c r="G26" s="1"/>
      <c r="H26" s="1"/>
      <c r="I26" s="1"/>
      <c r="P26" s="1"/>
    </row>
    <row r="27" spans="1:16" x14ac:dyDescent="0.25">
      <c r="A27" s="4" t="s">
        <v>25</v>
      </c>
      <c r="B27" s="6">
        <v>3.95</v>
      </c>
      <c r="C27" s="6">
        <v>6.0000000000000009</v>
      </c>
      <c r="D27" s="1"/>
      <c r="E27" s="1"/>
      <c r="F27" s="1"/>
      <c r="G27" s="1"/>
      <c r="H27" s="1"/>
      <c r="I27" s="1"/>
      <c r="P27" s="1"/>
    </row>
    <row r="28" spans="1:16" x14ac:dyDescent="0.25">
      <c r="A28" s="4" t="s">
        <v>26</v>
      </c>
      <c r="B28" s="6">
        <v>4</v>
      </c>
      <c r="C28" s="6">
        <v>6.07</v>
      </c>
      <c r="D28" s="1"/>
      <c r="E28" s="1"/>
      <c r="F28" s="1"/>
      <c r="G28" s="1"/>
      <c r="H28" s="1"/>
      <c r="I28" s="1"/>
    </row>
    <row r="29" spans="1:16" x14ac:dyDescent="0.25">
      <c r="A29" s="4" t="s">
        <v>27</v>
      </c>
      <c r="B29" s="6">
        <v>4.05</v>
      </c>
      <c r="C29" s="6">
        <v>6.1499999999999995</v>
      </c>
      <c r="D29" s="1"/>
      <c r="E29" s="1"/>
      <c r="F29" s="1"/>
      <c r="G29" s="1"/>
      <c r="H29" s="1"/>
      <c r="I29" s="1"/>
    </row>
    <row r="30" spans="1:16" x14ac:dyDescent="0.25">
      <c r="A30" s="4" t="s">
        <v>28</v>
      </c>
      <c r="B30" s="6">
        <v>4.0999999999999996</v>
      </c>
      <c r="C30" s="6">
        <v>6.2</v>
      </c>
      <c r="D30" s="1"/>
      <c r="E30" s="1"/>
      <c r="F30" s="1"/>
      <c r="G30" s="1"/>
      <c r="H30" s="1"/>
      <c r="I30" s="1"/>
    </row>
    <row r="31" spans="1:16" x14ac:dyDescent="0.25">
      <c r="A31" s="4" t="s">
        <v>29</v>
      </c>
      <c r="B31" s="6">
        <v>4.1500000000000004</v>
      </c>
      <c r="C31" s="6">
        <v>6.3000000000000007</v>
      </c>
      <c r="D31" s="1"/>
      <c r="E31" s="1"/>
      <c r="F31" s="1"/>
      <c r="G31" s="1"/>
      <c r="H31" s="1"/>
      <c r="I31" s="1"/>
    </row>
    <row r="32" spans="1:16" x14ac:dyDescent="0.25">
      <c r="A32" s="4" t="s">
        <v>30</v>
      </c>
      <c r="B32" s="6">
        <v>4.4700000000000006</v>
      </c>
      <c r="C32" s="6">
        <v>6.6500000000000012</v>
      </c>
      <c r="D32" s="1"/>
      <c r="E32" s="1"/>
      <c r="F32" s="1"/>
      <c r="G32" s="1"/>
      <c r="H32" s="1"/>
      <c r="I32" s="1"/>
    </row>
    <row r="33" spans="1:12" x14ac:dyDescent="0.25">
      <c r="A33" s="4" t="s">
        <v>31</v>
      </c>
      <c r="B33" s="6">
        <v>4.7900000000000009</v>
      </c>
      <c r="C33" s="6">
        <v>6.9900000000000011</v>
      </c>
      <c r="D33" s="1"/>
      <c r="E33" s="1"/>
      <c r="F33" s="1"/>
      <c r="G33" s="1"/>
      <c r="H33" s="1"/>
      <c r="I33" s="1"/>
    </row>
    <row r="34" spans="1:12" x14ac:dyDescent="0.25">
      <c r="A34" s="4" t="s">
        <v>32</v>
      </c>
      <c r="B34" s="6">
        <v>5.1100000000000012</v>
      </c>
      <c r="C34" s="6">
        <v>7.410000000000001</v>
      </c>
      <c r="D34" s="1"/>
      <c r="E34" s="1"/>
      <c r="F34" s="1"/>
      <c r="G34" s="1"/>
      <c r="H34" s="1"/>
      <c r="I34" s="1"/>
    </row>
    <row r="35" spans="1:12" x14ac:dyDescent="0.25">
      <c r="A35" s="4" t="s">
        <v>33</v>
      </c>
      <c r="B35" s="6">
        <v>5.4300000000000015</v>
      </c>
      <c r="C35" s="6">
        <v>7.8500000000000023</v>
      </c>
      <c r="D35" s="1"/>
      <c r="E35" s="1"/>
      <c r="F35" s="1"/>
      <c r="G35" s="1"/>
      <c r="H35" s="1"/>
      <c r="I35" s="1"/>
    </row>
    <row r="36" spans="1:12" x14ac:dyDescent="0.25">
      <c r="A36" s="4" t="s">
        <v>34</v>
      </c>
      <c r="B36" s="6">
        <v>5.75</v>
      </c>
      <c r="C36" s="6">
        <v>8.18</v>
      </c>
      <c r="D36" s="1"/>
      <c r="E36" s="1"/>
      <c r="F36" s="1"/>
      <c r="G36" s="1"/>
      <c r="H36" s="1"/>
      <c r="I36" s="1"/>
    </row>
    <row r="37" spans="1:12" x14ac:dyDescent="0.25">
      <c r="A37" s="4" t="s">
        <v>35</v>
      </c>
      <c r="B37" s="6">
        <v>6.0888581952117846</v>
      </c>
      <c r="C37" s="6">
        <v>8.5188581952117843</v>
      </c>
      <c r="D37" s="1"/>
      <c r="E37" s="1"/>
      <c r="F37" s="1"/>
      <c r="G37" s="1"/>
      <c r="H37" s="1"/>
      <c r="I37" s="1"/>
    </row>
    <row r="38" spans="1:12" x14ac:dyDescent="0.25">
      <c r="A38" s="4" t="s">
        <v>36</v>
      </c>
      <c r="B38" s="6">
        <v>6.3628568139963146</v>
      </c>
      <c r="C38" s="6">
        <v>8.8028568139963141</v>
      </c>
      <c r="D38" s="1"/>
      <c r="E38" s="1"/>
      <c r="F38" s="1"/>
      <c r="G38" s="1"/>
      <c r="H38" s="1"/>
      <c r="I38" s="1"/>
    </row>
    <row r="39" spans="1:12" x14ac:dyDescent="0.25">
      <c r="A39" s="4" t="s">
        <v>37</v>
      </c>
      <c r="B39" s="6">
        <v>6.6491853706261486</v>
      </c>
      <c r="C39" s="6">
        <v>9.0991853706261487</v>
      </c>
      <c r="D39" s="1"/>
      <c r="E39" s="1"/>
      <c r="F39" s="1"/>
      <c r="G39" s="1"/>
      <c r="H39" s="1"/>
      <c r="I39" s="1"/>
    </row>
    <row r="40" spans="1:12" x14ac:dyDescent="0.25">
      <c r="A40" s="4" t="s">
        <v>38</v>
      </c>
      <c r="B40" s="6">
        <v>6.9151527854511947</v>
      </c>
      <c r="C40" s="6">
        <v>9.3751527854511938</v>
      </c>
      <c r="D40" s="1"/>
      <c r="E40" s="1"/>
      <c r="F40" s="1"/>
      <c r="G40" s="1"/>
      <c r="H40" s="1"/>
      <c r="I40" s="1"/>
    </row>
    <row r="41" spans="1:12" x14ac:dyDescent="0.25">
      <c r="A41" s="4" t="s">
        <v>39</v>
      </c>
      <c r="B41" s="6">
        <v>7.1571831329419862</v>
      </c>
      <c r="C41" s="6">
        <v>9.627183132941985</v>
      </c>
      <c r="D41" s="1"/>
      <c r="E41" s="1"/>
      <c r="F41" s="1"/>
      <c r="G41" s="1"/>
      <c r="H41" s="1"/>
      <c r="I41" s="1"/>
    </row>
    <row r="42" spans="1:12" x14ac:dyDescent="0.25">
      <c r="A42" s="4" t="s">
        <v>40</v>
      </c>
      <c r="B42" s="6">
        <v>7.3718986269302453</v>
      </c>
      <c r="C42" s="6">
        <v>9.8018986269302442</v>
      </c>
      <c r="D42" s="1"/>
      <c r="E42" s="1"/>
      <c r="F42" s="1"/>
      <c r="G42" s="1"/>
      <c r="H42" s="1"/>
      <c r="I42" s="1"/>
    </row>
    <row r="43" spans="1:12" x14ac:dyDescent="0.25">
      <c r="A43" s="4" t="s">
        <v>41</v>
      </c>
      <c r="B43" s="6">
        <v>7.5561960926035017</v>
      </c>
      <c r="C43" s="6">
        <v>9.9861960926035014</v>
      </c>
      <c r="D43" s="1"/>
      <c r="E43" s="1"/>
      <c r="F43" s="1"/>
      <c r="G43" s="1"/>
      <c r="H43" s="1"/>
      <c r="I43" s="1"/>
    </row>
    <row r="44" spans="1:12" x14ac:dyDescent="0.25">
      <c r="A44" s="4" t="s">
        <v>42</v>
      </c>
      <c r="B44" s="6">
        <v>7.707320014455572</v>
      </c>
      <c r="C44" s="6">
        <v>10.137320014455572</v>
      </c>
      <c r="D44" s="1"/>
      <c r="E44" s="1"/>
      <c r="F44" s="1"/>
      <c r="G44" s="1"/>
      <c r="H44" s="1"/>
      <c r="I44" s="1"/>
      <c r="L44" t="s">
        <v>0</v>
      </c>
    </row>
    <row r="45" spans="1:12" x14ac:dyDescent="0.25">
      <c r="A45" s="4" t="s">
        <v>43</v>
      </c>
      <c r="B45" s="6">
        <v>7.7843932146001276</v>
      </c>
      <c r="C45" s="6">
        <v>10.214393214600127</v>
      </c>
      <c r="D45" s="1"/>
      <c r="E45" s="1"/>
      <c r="F45" s="1"/>
      <c r="G45" s="1"/>
      <c r="H45" s="1"/>
      <c r="I45" s="1"/>
    </row>
    <row r="46" spans="1:12" x14ac:dyDescent="0.25">
      <c r="A46" s="4" t="s">
        <v>44</v>
      </c>
      <c r="B46" s="6">
        <v>7.823315180673128</v>
      </c>
      <c r="C46" s="6">
        <v>10.253315180673127</v>
      </c>
      <c r="D46" s="1"/>
      <c r="E46" s="1"/>
      <c r="F46" s="1"/>
      <c r="G46" s="1"/>
      <c r="H46" s="1"/>
      <c r="I46" s="1"/>
    </row>
    <row r="47" spans="1:12" x14ac:dyDescent="0.25">
      <c r="B47" s="1"/>
      <c r="C47" s="1"/>
      <c r="D47" s="1"/>
      <c r="E47" s="1"/>
      <c r="F47" s="1"/>
      <c r="G47" s="1"/>
      <c r="H47" s="1"/>
    </row>
  </sheetData>
  <sheetProtection algorithmName="SHA-512" hashValue="NFXX6usOQ3ZnHQYrRqc+G5IGCr6pkn2YIZcuyikFgfH+UZ/fevwAKF1zq0UZ5wM1bzLxXSdf9Zzfn3L8xGMyDg==" saltValue="IPD6Mi9Tzi5PZNyBNn1+kQ==" spinCount="100000" sheet="1" objects="1" scenarios="1"/>
  <dataConsolidate/>
  <mergeCells count="2">
    <mergeCell ref="B3:C3"/>
    <mergeCell ref="G4:H4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2f4438872560492a7fdfa416c195dd15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33963167dc8f38b15fd9daa5f73ade57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23F352-CA93-472E-84D3-804F88CCFC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Abigail Ramanu</cp:lastModifiedBy>
  <cp:revision/>
  <dcterms:created xsi:type="dcterms:W3CDTF">1999-04-05T23:29:53Z</dcterms:created>
  <dcterms:modified xsi:type="dcterms:W3CDTF">2025-12-01T04:27:16Z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