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3-2024\April\"/>
    </mc:Choice>
  </mc:AlternateContent>
  <bookViews>
    <workbookView xWindow="11730" yWindow="60" windowWidth="3630" windowHeight="8280" activeTab="7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'COVID-19RB'!$B$7:$J$7</definedName>
    <definedName name="_xlnm._FilterDatabase" localSheetId="0" hidden="1">FDB!$A$6:$I$22</definedName>
    <definedName name="_xlnm._FilterDatabase" localSheetId="2" hidden="1">FDL!$A$6:$I$127</definedName>
    <definedName name="_xlnm._FilterDatabase" localSheetId="4" hidden="1">FGB!$B$7:$K$7</definedName>
    <definedName name="_xlnm._FilterDatabase" localSheetId="3" hidden="1">FIB!$A$6:$I$191</definedName>
    <definedName name="_xlnm._FilterDatabase" localSheetId="5" hidden="1">TBills!$A$6:$G$11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FDB!$B$1:$I$34</definedName>
    <definedName name="_xlnm.Print_Area" localSheetId="2">FDL!$B$1:$J$137</definedName>
    <definedName name="_xlnm.Print_Area" localSheetId="4">FGB!$B$1:$J$16</definedName>
    <definedName name="_xlnm.Print_Area" localSheetId="3">FIB!$A$1:$I$213</definedName>
    <definedName name="_xlnm.Print_Area" localSheetId="1">HA!$B$1:$I$21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23" l="1"/>
  <c r="C2" i="20" l="1"/>
  <c r="C2" i="15"/>
  <c r="C2" i="5"/>
  <c r="C2" i="2" l="1"/>
  <c r="C2" i="22" l="1"/>
  <c r="E2" i="17"/>
</calcChain>
</file>

<file path=xl/sharedStrings.xml><?xml version="1.0" encoding="utf-8"?>
<sst xmlns="http://schemas.openxmlformats.org/spreadsheetml/2006/main" count="556" uniqueCount="383">
  <si>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</si>
  <si>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</si>
  <si>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</si>
  <si>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</si>
  <si>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</si>
  <si>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</si>
  <si>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</si>
  <si>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HOUSING AUTHORITY REGISTERED BONDS</t>
  </si>
  <si>
    <t>Quotation Date:</t>
  </si>
  <si>
    <t>Yield</t>
  </si>
  <si>
    <t>Price per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</si>
  <si>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</si>
  <si>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</si>
  <si>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</si>
  <si>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</si>
  <si>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</si>
  <si>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</si>
  <si>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</si>
  <si>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</si>
  <si>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</si>
  <si>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</si>
  <si>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</si>
  <si>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</si>
  <si>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</si>
  <si>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</si>
  <si>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</si>
  <si>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</si>
  <si>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</si>
  <si>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</si>
  <si>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</si>
  <si>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</si>
  <si>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</si>
  <si>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</si>
  <si>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</si>
  <si>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</si>
  <si>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</si>
  <si>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</si>
  <si>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</si>
  <si>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</si>
  <si>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</si>
  <si>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</si>
  <si>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</si>
  <si>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</si>
  <si>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</si>
  <si>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</si>
  <si>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</si>
  <si>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</si>
  <si>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</si>
  <si>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</si>
  <si>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</si>
  <si>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</si>
  <si>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</si>
  <si>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</si>
  <si>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</si>
  <si>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</si>
  <si>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</si>
  <si>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</si>
  <si>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</si>
  <si>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</si>
  <si>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</si>
  <si>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</si>
  <si>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</si>
  <si>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</si>
  <si>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</si>
  <si>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</si>
  <si>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</si>
  <si>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</si>
  <si>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</si>
  <si>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</si>
  <si>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</si>
  <si>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</si>
  <si>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</si>
  <si>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</si>
  <si>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</si>
  <si>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</si>
  <si>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</si>
  <si>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</si>
  <si>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</si>
  <si>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</si>
  <si>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</si>
  <si>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</si>
  <si>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</si>
  <si>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</si>
  <si>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</si>
  <si>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</si>
  <si>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</si>
  <si>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</si>
  <si>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</si>
  <si>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</si>
  <si>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</si>
  <si>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</si>
  <si>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</si>
  <si>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</si>
  <si>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</si>
  <si>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</si>
  <si>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</si>
  <si>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</si>
  <si>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</si>
  <si>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</si>
  <si>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</si>
  <si>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</si>
  <si>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</si>
  <si>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</si>
  <si>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</si>
  <si>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</si>
  <si>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</si>
  <si>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</si>
  <si>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</si>
  <si>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</si>
  <si>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</si>
  <si>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</si>
  <si>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</si>
  <si>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</si>
  <si>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</si>
  <si>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</si>
  <si>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</si>
  <si>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</si>
  <si>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</si>
  <si>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</si>
  <si>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</si>
  <si>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</si>
  <si>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</si>
  <si>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</si>
  <si>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</si>
  <si>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</si>
  <si>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</si>
  <si>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</si>
  <si>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</si>
  <si>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</si>
  <si>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</si>
  <si>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</si>
  <si>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</si>
  <si>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</si>
  <si>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</si>
  <si>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</si>
  <si>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</si>
  <si>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</si>
  <si>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</si>
  <si>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</si>
  <si>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</si>
  <si>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</si>
  <si>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</si>
  <si>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</si>
  <si>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</si>
  <si>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</si>
  <si>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</si>
  <si>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</si>
  <si>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</si>
  <si>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</si>
  <si>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</si>
  <si>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</si>
  <si>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</si>
  <si>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</si>
  <si>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</si>
  <si>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</si>
  <si>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FJ0406990632</t>
  </si>
  <si>
    <t>FJ0540566363</t>
  </si>
  <si>
    <t>FJ0540566371</t>
  </si>
  <si>
    <t>FJ0502959010</t>
  </si>
  <si>
    <t>FJ0502959028</t>
  </si>
  <si>
    <t>FJ0502959069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</si>
  <si>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</si>
  <si>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</si>
  <si>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</si>
  <si>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</si>
  <si>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</si>
  <si>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</si>
  <si>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</si>
  <si>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</si>
  <si>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</si>
  <si>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</si>
  <si>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</si>
  <si>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</si>
  <si>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</si>
  <si>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</si>
  <si>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</si>
  <si>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</si>
  <si>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</si>
  <si>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</si>
  <si>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</si>
  <si>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</si>
  <si>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</si>
  <si>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</si>
  <si>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</si>
  <si>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</si>
  <si>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</si>
  <si>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</si>
  <si>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</si>
  <si>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</si>
  <si>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</si>
  <si>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</si>
  <si>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</si>
  <si>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</si>
  <si>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</si>
  <si>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</si>
  <si>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</si>
  <si>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</si>
  <si>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</si>
  <si>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</si>
  <si>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</si>
  <si>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</si>
  <si>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</si>
  <si>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</si>
  <si>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</si>
  <si>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</si>
  <si>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</si>
  <si>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</si>
  <si>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</si>
  <si>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</si>
  <si>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</si>
  <si>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</si>
  <si>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</si>
  <si>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</si>
  <si>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</si>
  <si>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</si>
  <si>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</si>
  <si>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</si>
  <si>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</si>
  <si>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</si>
  <si>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</si>
  <si>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</si>
  <si>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</si>
  <si>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</si>
  <si>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</si>
  <si>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</si>
  <si>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</si>
  <si>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</si>
  <si>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</si>
  <si>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</si>
  <si>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</si>
  <si>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</si>
  <si>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</si>
  <si>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</si>
  <si>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</si>
  <si>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</si>
  <si>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</si>
  <si>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</si>
  <si>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</si>
  <si>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</si>
  <si>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</si>
  <si>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</si>
  <si>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</si>
  <si>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</si>
  <si>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</si>
  <si>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</si>
  <si>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</si>
  <si>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</si>
  <si>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</si>
  <si>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</si>
  <si>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</si>
  <si>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</si>
  <si>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</si>
  <si>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</si>
  <si>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</si>
  <si>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</si>
  <si>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</si>
  <si>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</si>
  <si>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</si>
  <si>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</si>
  <si>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</si>
  <si>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</si>
  <si>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</si>
  <si>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</si>
  <si>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</si>
  <si>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</si>
  <si>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</si>
  <si>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</si>
  <si>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</si>
  <si>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</si>
  <si>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</si>
  <si>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</si>
  <si>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</si>
  <si>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</si>
  <si>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</si>
  <si>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</si>
  <si>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</si>
  <si>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</si>
  <si>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</si>
  <si>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</si>
  <si>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</si>
  <si>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</si>
  <si>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</si>
  <si>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</si>
  <si>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</si>
  <si>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</si>
  <si>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</si>
  <si>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</si>
  <si>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</si>
  <si>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</si>
  <si>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</si>
  <si>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</si>
  <si>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</si>
  <si>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</si>
  <si>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</si>
  <si>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</si>
  <si>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</si>
  <si>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</si>
  <si>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</si>
  <si>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</si>
  <si>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</si>
  <si>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</si>
  <si>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</si>
  <si>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</si>
  <si>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</si>
  <si>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</si>
  <si>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</si>
  <si>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</si>
  <si>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</si>
  <si>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</si>
  <si>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</si>
  <si>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</si>
  <si>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</si>
  <si>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</si>
  <si>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</si>
  <si>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</si>
  <si>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</si>
  <si>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FJ0552601702</t>
  </si>
  <si>
    <t>FJ0552601710</t>
  </si>
  <si>
    <t>FJ0567126984</t>
  </si>
  <si>
    <t>FJ0569847017</t>
  </si>
  <si>
    <t>FJ0569847009</t>
  </si>
  <si>
    <t>FJ0574991917</t>
  </si>
  <si>
    <t>FJ0574991925</t>
  </si>
  <si>
    <t>FJ0574991933</t>
  </si>
  <si>
    <t xml:space="preserve">2.  These prices do not include accrued interest.  </t>
  </si>
  <si>
    <t>3.  Enquiries for purchases and sales may be directed to South Pacific Stock Exchange</t>
  </si>
  <si>
    <t>3.  All the above bonds are government-guaranteed.</t>
  </si>
  <si>
    <t xml:space="preserve">1.  The above T-Bills prices are indicative only.  The Reserve Bank of Fiji accepts no liability for any errors, </t>
  </si>
  <si>
    <t>FJ0587571888</t>
  </si>
  <si>
    <t>FJ0591663788</t>
  </si>
  <si>
    <t>FJ0591663770</t>
  </si>
  <si>
    <t>FJ0591663762</t>
  </si>
  <si>
    <t>FJ0597998444</t>
  </si>
  <si>
    <t>FJ0597998485</t>
  </si>
  <si>
    <t>FJ0597998477</t>
  </si>
  <si>
    <t>FJ1126036672</t>
  </si>
  <si>
    <t>FJ1126036680</t>
  </si>
  <si>
    <t>FJ1132317769</t>
  </si>
  <si>
    <t>FJ1132317777</t>
  </si>
  <si>
    <t>FJ1132317785</t>
  </si>
  <si>
    <t>FJ1149140014</t>
  </si>
  <si>
    <t>FJ1149140022</t>
  </si>
  <si>
    <t>FJ1149140030</t>
  </si>
  <si>
    <t>FJ1153469770</t>
  </si>
  <si>
    <t>FJ1153469788</t>
  </si>
  <si>
    <t>FJ1173867698</t>
  </si>
  <si>
    <t>FJ1212184238</t>
  </si>
  <si>
    <t>FJ1212184246</t>
  </si>
  <si>
    <t>FJ1212184253</t>
  </si>
  <si>
    <t>-</t>
  </si>
  <si>
    <t>FJ1227060340</t>
  </si>
  <si>
    <t>FJ1227060357</t>
  </si>
  <si>
    <t>FJ1227060365</t>
  </si>
  <si>
    <t>FJ1237044946</t>
  </si>
  <si>
    <t>FJ1246547244</t>
  </si>
  <si>
    <t>FJ1246547251</t>
  </si>
  <si>
    <t>FJ1246547269</t>
  </si>
  <si>
    <t>FJ1266452648</t>
  </si>
  <si>
    <t>FJ1266452655</t>
  </si>
  <si>
    <t>FJ1266452663</t>
  </si>
  <si>
    <t>FJ1266452671</t>
  </si>
  <si>
    <t>FJ1266452689</t>
  </si>
  <si>
    <t>FJ1269304549</t>
  </si>
  <si>
    <t>FJ1287855431</t>
  </si>
  <si>
    <t>FJ1287855480</t>
  </si>
  <si>
    <t>FJ1287855514</t>
  </si>
  <si>
    <t>FJ1303495360</t>
  </si>
  <si>
    <t>FIJI SOVEREIGN BLUE BOND</t>
  </si>
  <si>
    <t>FJ1305037426</t>
  </si>
  <si>
    <t>FJ1305037434</t>
  </si>
  <si>
    <t>FJ1307654319</t>
  </si>
  <si>
    <t>FJ1307654327</t>
  </si>
  <si>
    <t>FJ1307654335</t>
  </si>
  <si>
    <t>FJ1307654343</t>
  </si>
  <si>
    <t>FJ1307654442</t>
  </si>
  <si>
    <t>FJ1315340323</t>
  </si>
  <si>
    <t>FJ1315340331</t>
  </si>
  <si>
    <t>FJ1322820853</t>
  </si>
  <si>
    <t>FJ1322820861</t>
  </si>
  <si>
    <t>FJ1328060173</t>
  </si>
  <si>
    <t>FJ1328060140</t>
  </si>
  <si>
    <t>FJ1328060199</t>
  </si>
  <si>
    <t>FJ1339404014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</si>
</sst>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8"/>
      <color theme="5" tint="-0.499984740745262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51">
    <xf numFmtId="0" fontId="0" fillId="0" borderId="0" xfId="0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0" fontId="6" fillId="0" borderId="0" xfId="0" applyFont="1" applyBorder="1"/>
    <xf numFmtId="0" fontId="6" fillId="0" borderId="5" xfId="0" applyFont="1" applyBorder="1"/>
    <xf numFmtId="0" fontId="8" fillId="0" borderId="0" xfId="0" applyFont="1"/>
    <xf numFmtId="0" fontId="9" fillId="0" borderId="0" xfId="0" applyFont="1"/>
    <xf numFmtId="166" fontId="0" fillId="0" borderId="0" xfId="0" applyNumberFormat="1" applyBorder="1" applyAlignment="1">
      <alignment horizontal="center"/>
    </xf>
    <xf numFmtId="0" fontId="6" fillId="0" borderId="0" xfId="0" applyFont="1" applyFill="1"/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0" borderId="0" xfId="0" applyFont="1" applyBorder="1" applyAlignment="1">
      <alignment horizontal="center"/>
    </xf>
    <xf numFmtId="171" fontId="12" fillId="0" borderId="0" xfId="0" applyNumberFormat="1" applyFont="1" applyAlignment="1">
      <alignment horizontal="left"/>
    </xf>
    <xf numFmtId="172" fontId="7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171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10" fillId="0" borderId="0" xfId="0" applyNumberFormat="1" applyFont="1"/>
    <xf numFmtId="0" fontId="13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8" fontId="6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/>
    </xf>
    <xf numFmtId="0" fontId="6" fillId="0" borderId="9" xfId="0" applyFont="1" applyBorder="1"/>
    <xf numFmtId="0" fontId="6" fillId="0" borderId="4" xfId="0" applyFont="1" applyBorder="1"/>
    <xf numFmtId="0" fontId="4" fillId="0" borderId="7" xfId="0" applyFont="1" applyBorder="1"/>
    <xf numFmtId="0" fontId="6" fillId="0" borderId="9" xfId="0" applyFont="1" applyFill="1" applyBorder="1"/>
    <xf numFmtId="0" fontId="0" fillId="0" borderId="0" xfId="0" applyFill="1"/>
    <xf numFmtId="22" fontId="10" fillId="0" borderId="0" xfId="0" applyNumberFormat="1" applyFont="1" applyFill="1"/>
    <xf numFmtId="0" fontId="9" fillId="0" borderId="0" xfId="0" applyFont="1" applyFill="1"/>
    <xf numFmtId="0" fontId="6" fillId="0" borderId="1" xfId="0" applyFont="1" applyFill="1" applyBorder="1"/>
    <xf numFmtId="171" fontId="12" fillId="0" borderId="0" xfId="0" applyNumberFormat="1" applyFont="1" applyFill="1" applyAlignment="1">
      <alignment horizontal="left"/>
    </xf>
    <xf numFmtId="0" fontId="5" fillId="0" borderId="0" xfId="0" applyFont="1" applyFill="1"/>
    <xf numFmtId="0" fontId="7" fillId="0" borderId="0" xfId="0" applyFont="1" applyFill="1"/>
    <xf numFmtId="168" fontId="0" fillId="0" borderId="0" xfId="0" applyNumberFormat="1" applyFill="1" applyAlignment="1">
      <alignment horizontal="center"/>
    </xf>
    <xf numFmtId="0" fontId="13" fillId="0" borderId="0" xfId="0" applyFont="1" applyFill="1" applyAlignment="1">
      <alignment horizontal="right"/>
    </xf>
    <xf numFmtId="0" fontId="8" fillId="0" borderId="0" xfId="0" applyFont="1" applyFill="1"/>
    <xf numFmtId="168" fontId="6" fillId="0" borderId="1" xfId="0" applyNumberFormat="1" applyFont="1" applyFill="1" applyBorder="1" applyAlignment="1">
      <alignment horizontal="center"/>
    </xf>
    <xf numFmtId="0" fontId="6" fillId="0" borderId="12" xfId="0" applyFont="1" applyFill="1" applyBorder="1"/>
    <xf numFmtId="166" fontId="0" fillId="0" borderId="0" xfId="0" applyNumberFormat="1" applyFill="1" applyBorder="1" applyAlignment="1">
      <alignment horizontal="center"/>
    </xf>
    <xf numFmtId="165" fontId="14" fillId="0" borderId="0" xfId="1" applyNumberFormat="1" applyFont="1" applyFill="1" applyBorder="1" applyAlignment="1"/>
    <xf numFmtId="165" fontId="5" fillId="0" borderId="0" xfId="1" applyNumberFormat="1" applyFont="1" applyFill="1" applyBorder="1" applyAlignment="1"/>
    <xf numFmtId="167" fontId="5" fillId="2" borderId="0" xfId="0" applyNumberFormat="1" applyFont="1" applyFill="1" applyAlignment="1">
      <alignment horizontal="center"/>
    </xf>
    <xf numFmtId="0" fontId="3" fillId="0" borderId="0" xfId="0" applyFont="1" applyFill="1"/>
    <xf numFmtId="0" fontId="3" fillId="0" borderId="0" xfId="0" applyFont="1"/>
    <xf numFmtId="0" fontId="16" fillId="3" borderId="4" xfId="0" applyFont="1" applyFill="1" applyBorder="1" applyAlignment="1">
      <alignment horizontal="center"/>
    </xf>
    <xf numFmtId="0" fontId="16" fillId="3" borderId="7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168" fontId="16" fillId="3" borderId="2" xfId="0" applyNumberFormat="1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/>
    </xf>
    <xf numFmtId="1" fontId="16" fillId="3" borderId="3" xfId="0" applyNumberFormat="1" applyFont="1" applyFill="1" applyBorder="1" applyAlignment="1">
      <alignment horizontal="center"/>
    </xf>
    <xf numFmtId="10" fontId="6" fillId="4" borderId="3" xfId="3" applyNumberFormat="1" applyFont="1" applyFill="1" applyBorder="1" applyAlignment="1">
      <alignment horizontal="center"/>
    </xf>
    <xf numFmtId="172" fontId="11" fillId="4" borderId="11" xfId="0" applyNumberFormat="1" applyFont="1" applyFill="1" applyBorder="1" applyAlignment="1">
      <alignment horizontal="center"/>
    </xf>
    <xf numFmtId="172" fontId="11" fillId="4" borderId="9" xfId="0" applyNumberFormat="1" applyFont="1" applyFill="1" applyBorder="1" applyAlignment="1">
      <alignment horizontal="center"/>
    </xf>
    <xf numFmtId="10" fontId="6" fillId="4" borderId="1" xfId="3" applyNumberFormat="1" applyFont="1" applyFill="1" applyBorder="1" applyAlignment="1">
      <alignment horizontal="center"/>
    </xf>
    <xf numFmtId="172" fontId="6" fillId="4" borderId="1" xfId="0" applyNumberFormat="1" applyFont="1" applyFill="1" applyBorder="1"/>
    <xf numFmtId="172" fontId="3" fillId="4" borderId="1" xfId="0" applyNumberFormat="1" applyFont="1" applyFill="1" applyBorder="1"/>
    <xf numFmtId="10" fontId="6" fillId="4" borderId="5" xfId="3" applyNumberFormat="1" applyFont="1" applyFill="1" applyBorder="1" applyAlignment="1">
      <alignment horizontal="center"/>
    </xf>
    <xf numFmtId="10" fontId="3" fillId="4" borderId="5" xfId="3" applyNumberFormat="1" applyFont="1" applyFill="1" applyBorder="1" applyAlignment="1">
      <alignment horizontal="center"/>
    </xf>
    <xf numFmtId="172" fontId="11" fillId="4" borderId="6" xfId="0" applyNumberFormat="1" applyFont="1" applyFill="1" applyBorder="1" applyAlignment="1">
      <alignment horizontal="center"/>
    </xf>
    <xf numFmtId="172" fontId="3" fillId="4" borderId="10" xfId="0" applyNumberFormat="1" applyFont="1" applyFill="1" applyBorder="1"/>
    <xf numFmtId="0" fontId="16" fillId="3" borderId="8" xfId="0" applyFont="1" applyFill="1" applyBorder="1" applyAlignment="1">
      <alignment horizontal="center"/>
    </xf>
    <xf numFmtId="0" fontId="16" fillId="3" borderId="10" xfId="0" applyFont="1" applyFill="1" applyBorder="1" applyAlignment="1">
      <alignment horizontal="center"/>
    </xf>
    <xf numFmtId="0" fontId="16" fillId="3" borderId="12" xfId="0" applyFont="1" applyFill="1" applyBorder="1" applyAlignment="1">
      <alignment horizontal="center"/>
    </xf>
    <xf numFmtId="0" fontId="16" fillId="3" borderId="10" xfId="0" applyFont="1" applyFill="1" applyBorder="1" applyAlignment="1">
      <alignment horizontal="center"/>
    </xf>
    <xf numFmtId="164" fontId="6" fillId="0" borderId="0" xfId="0" applyNumberFormat="1" applyFont="1"/>
    <xf numFmtId="173" fontId="3" fillId="4" borderId="1" xfId="1" applyNumberFormat="1" applyFont="1" applyFill="1" applyBorder="1"/>
    <xf numFmtId="173" fontId="6" fillId="4" borderId="1" xfId="1" applyNumberFormat="1" applyFont="1" applyFill="1" applyBorder="1"/>
    <xf numFmtId="168" fontId="16" fillId="3" borderId="13" xfId="0" applyNumberFormat="1" applyFont="1" applyFill="1" applyBorder="1" applyAlignment="1">
      <alignment horizontal="center"/>
    </xf>
    <xf numFmtId="1" fontId="16" fillId="3" borderId="13" xfId="0" applyNumberFormat="1" applyFont="1" applyFill="1" applyBorder="1" applyAlignment="1">
      <alignment horizontal="center"/>
    </xf>
    <xf numFmtId="168" fontId="6" fillId="0" borderId="13" xfId="0" applyNumberFormat="1" applyFont="1" applyFill="1" applyBorder="1" applyAlignment="1">
      <alignment horizontal="center"/>
    </xf>
    <xf numFmtId="168" fontId="6" fillId="0" borderId="3" xfId="0" applyNumberFormat="1" applyFont="1" applyBorder="1" applyAlignment="1">
      <alignment horizontal="center"/>
    </xf>
    <xf numFmtId="168" fontId="6" fillId="0" borderId="13" xfId="0" applyNumberFormat="1" applyFont="1" applyBorder="1" applyAlignment="1">
      <alignment horizontal="center"/>
    </xf>
    <xf numFmtId="174" fontId="6" fillId="4" borderId="1" xfId="2" applyNumberFormat="1" applyFont="1" applyFill="1" applyBorder="1"/>
    <xf numFmtId="174" fontId="6" fillId="4" borderId="1" xfId="2" applyNumberFormat="1" applyFont="1" applyFill="1" applyBorder="1" applyAlignment="1">
      <alignment horizontal="center"/>
    </xf>
    <xf numFmtId="10" fontId="3" fillId="4" borderId="1" xfId="3" applyNumberFormat="1" applyFont="1" applyFill="1" applyBorder="1" applyAlignment="1">
      <alignment horizontal="center"/>
    </xf>
    <xf numFmtId="172" fontId="3" fillId="4" borderId="1" xfId="0" applyNumberFormat="1" applyFont="1" applyFill="1" applyBorder="1" applyAlignment="1">
      <alignment horizontal="center"/>
    </xf>
    <xf numFmtId="172" fontId="6" fillId="4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16" fillId="3" borderId="1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6" fillId="0" borderId="15" xfId="0" applyFont="1" applyBorder="1"/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3" fillId="4" borderId="1" xfId="0" applyNumberFormat="1" applyFont="1" applyFill="1" applyBorder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7" fillId="0" borderId="0" xfId="0" applyFont="1" applyAlignment="1">
      <alignment horizontal="center"/>
    </xf>
    <xf numFmtId="178" fontId="6" fillId="0" borderId="0" xfId="0" applyNumberFormat="1" applyFont="1"/>
    <xf numFmtId="0" fontId="6" fillId="0" borderId="0" xfId="0" applyFont="1" applyAlignment="1"/>
    <xf numFmtId="0" fontId="6" fillId="0" borderId="13" xfId="0" applyFont="1" applyBorder="1"/>
    <xf numFmtId="0" fontId="16" fillId="3" borderId="0" xfId="0" applyFont="1" applyFill="1" applyBorder="1" applyAlignment="1">
      <alignment horizontal="center"/>
    </xf>
    <xf numFmtId="0" fontId="16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65" fontId="15" fillId="0" borderId="0" xfId="1" applyFont="1" applyFill="1"/>
    <xf numFmtId="165" fontId="6" fillId="0" borderId="0" xfId="1" applyFont="1"/>
    <xf numFmtId="165" fontId="6" fillId="0" borderId="0" xfId="1" applyFont="1" applyAlignment="1">
      <alignment horizontal="center"/>
    </xf>
    <xf numFmtId="0" fontId="5" fillId="0" borderId="0" xfId="0" applyFont="1" applyAlignment="1"/>
    <xf numFmtId="10" fontId="3" fillId="4" borderId="3" xfId="3" applyNumberFormat="1" applyFont="1" applyFill="1" applyBorder="1" applyAlignment="1">
      <alignment horizontal="center"/>
    </xf>
    <xf numFmtId="178" fontId="3" fillId="0" borderId="0" xfId="0" applyNumberFormat="1" applyFont="1"/>
    <xf numFmtId="0" fontId="6" fillId="0" borderId="0" xfId="0" applyFont="1" applyFill="1" applyAlignment="1">
      <alignment horizontal="center"/>
    </xf>
    <xf numFmtId="0" fontId="3" fillId="4" borderId="0" xfId="0" applyFont="1" applyFill="1"/>
    <xf numFmtId="0" fontId="6" fillId="0" borderId="0" xfId="0" applyFont="1" applyAlignment="1"/>
    <xf numFmtId="0" fontId="6" fillId="0" borderId="0" xfId="0" applyFont="1" applyAlignment="1"/>
    <xf numFmtId="167" fontId="3" fillId="4" borderId="3" xfId="0" applyNumberFormat="1" applyFont="1" applyFill="1" applyBorder="1" applyAlignment="1">
      <alignment horizontal="right"/>
    </xf>
    <xf numFmtId="0" fontId="17" fillId="4" borderId="1" xfId="0" applyFont="1" applyFill="1" applyBorder="1"/>
    <xf numFmtId="0" fontId="18" fillId="4" borderId="1" xfId="0" applyFont="1" applyFill="1" applyBorder="1" applyAlignment="1">
      <alignment vertical="center"/>
    </xf>
    <xf numFmtId="0" fontId="0" fillId="4" borderId="1" xfId="0" applyFill="1" applyBorder="1"/>
    <xf numFmtId="0" fontId="17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167" fontId="3" fillId="4" borderId="10" xfId="0" applyNumberFormat="1" applyFont="1" applyFill="1" applyBorder="1" applyAlignment="1">
      <alignment horizontal="right"/>
    </xf>
    <xf numFmtId="172" fontId="3" fillId="4" borderId="3" xfId="0" applyNumberFormat="1" applyFont="1" applyFill="1" applyBorder="1"/>
    <xf numFmtId="0" fontId="6" fillId="0" borderId="0" xfId="0" applyFont="1" applyAlignment="1"/>
    <xf numFmtId="0" fontId="20" fillId="3" borderId="13" xfId="0" applyFont="1" applyFill="1" applyBorder="1"/>
    <xf numFmtId="0" fontId="20" fillId="3" borderId="3" xfId="0" applyFont="1" applyFill="1" applyBorder="1"/>
    <xf numFmtId="0" fontId="20" fillId="3" borderId="13" xfId="0" applyFont="1" applyFill="1" applyBorder="1" applyAlignment="1">
      <alignment horizontal="center"/>
    </xf>
    <xf numFmtId="0" fontId="20" fillId="3" borderId="12" xfId="0" applyFont="1" applyFill="1" applyBorder="1" applyAlignment="1">
      <alignment horizontal="center"/>
    </xf>
    <xf numFmtId="0" fontId="5" fillId="0" borderId="12" xfId="0" applyFont="1" applyBorder="1"/>
    <xf numFmtId="0" fontId="0" fillId="0" borderId="12" xfId="0" applyBorder="1"/>
    <xf numFmtId="0" fontId="8" fillId="0" borderId="12" xfId="0" applyFont="1" applyBorder="1"/>
    <xf numFmtId="0" fontId="6" fillId="0" borderId="12" xfId="0" applyFont="1" applyBorder="1"/>
    <xf numFmtId="0" fontId="19" fillId="4" borderId="1" xfId="0" applyFont="1" applyFill="1" applyBorder="1"/>
    <xf numFmtId="0" fontId="4" fillId="0" borderId="2" xfId="0" applyFont="1" applyBorder="1"/>
    <xf numFmtId="0" fontId="0" fillId="0" borderId="13" xfId="0" applyBorder="1"/>
    <xf numFmtId="0" fontId="6" fillId="0" borderId="0" xfId="0" applyFont="1" applyBorder="1" applyAlignment="1"/>
    <xf numFmtId="0" fontId="3" fillId="0" borderId="0" xfId="0" applyFont="1" applyBorder="1"/>
    <xf numFmtId="174" fontId="3" fillId="4" borderId="1" xfId="2" applyNumberFormat="1" applyFont="1" applyFill="1" applyBorder="1" applyAlignment="1">
      <alignment horizontal="center"/>
    </xf>
    <xf numFmtId="0" fontId="19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17" fillId="0" borderId="0" xfId="0" applyFont="1" applyFill="1" applyBorder="1"/>
    <xf numFmtId="0" fontId="13" fillId="0" borderId="0" xfId="0" applyFont="1" applyAlignment="1">
      <alignment horizontal="left"/>
    </xf>
    <xf numFmtId="167" fontId="13" fillId="2" borderId="0" xfId="0" applyNumberFormat="1" applyFont="1" applyFill="1" applyAlignment="1">
      <alignment horizontal="center"/>
    </xf>
    <xf numFmtId="0" fontId="3" fillId="4" borderId="1" xfId="0" applyFont="1" applyFill="1" applyBorder="1"/>
    <xf numFmtId="167" fontId="3" fillId="4" borderId="1" xfId="0" applyNumberFormat="1" applyFont="1" applyFill="1" applyBorder="1" applyAlignment="1">
      <alignment horizontal="right"/>
    </xf>
    <xf numFmtId="0" fontId="4" fillId="4" borderId="7" xfId="0" applyFont="1" applyFill="1" applyBorder="1"/>
    <xf numFmtId="172" fontId="21" fillId="4" borderId="11" xfId="0" applyNumberFormat="1" applyFont="1" applyFill="1" applyBorder="1" applyAlignment="1">
      <alignment horizontal="center"/>
    </xf>
    <xf numFmtId="172" fontId="21" fillId="4" borderId="9" xfId="0" applyNumberFormat="1" applyFont="1" applyFill="1" applyBorder="1" applyAlignment="1">
      <alignment horizontal="center"/>
    </xf>
    <xf numFmtId="173" fontId="3" fillId="4" borderId="1" xfId="1" applyNumberFormat="1" applyFont="1" applyFill="1" applyBorder="1" applyAlignment="1">
      <alignment horizontal="center"/>
    </xf>
    <xf numFmtId="178" fontId="6" fillId="0" borderId="0" xfId="0" applyNumberFormat="1" applyFont="1" applyFill="1"/>
    <xf numFmtId="177" fontId="0" fillId="0" borderId="0" xfId="0" applyNumberFormat="1" applyFill="1"/>
    <xf numFmtId="0" fontId="3" fillId="0" borderId="0" xfId="0" applyFont="1" applyFill="1" applyBorder="1"/>
    <xf numFmtId="173" fontId="3" fillId="0" borderId="0" xfId="1" applyNumberFormat="1" applyFont="1" applyFill="1" applyBorder="1"/>
    <xf numFmtId="10" fontId="3" fillId="0" borderId="0" xfId="3" applyNumberFormat="1" applyFont="1" applyFill="1" applyBorder="1" applyAlignment="1">
      <alignment horizontal="center"/>
    </xf>
    <xf numFmtId="167" fontId="3" fillId="0" borderId="0" xfId="0" applyNumberFormat="1" applyFont="1" applyFill="1" applyBorder="1" applyAlignment="1">
      <alignment horizontal="center"/>
    </xf>
    <xf numFmtId="174" fontId="3" fillId="0" borderId="0" xfId="2" applyNumberFormat="1" applyFont="1" applyFill="1" applyBorder="1" applyAlignment="1">
      <alignment horizontal="center"/>
    </xf>
    <xf numFmtId="177" fontId="3" fillId="0" borderId="0" xfId="0" applyNumberFormat="1" applyFont="1" applyFill="1"/>
    <xf numFmtId="0" fontId="16" fillId="3" borderId="7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</cellXfs>
  <cellStyles count="16">
    <cellStyle name="Comma" xfId="1" builtinId="3"/>
    <cellStyle name="Comma 2" xfId="6"/>
    <cellStyle name="Comma 2 2" xfId="10"/>
    <cellStyle name="Comma 2 2 2" xfId="13"/>
    <cellStyle name="Comma 2 3" xfId="15"/>
    <cellStyle name="Currency" xfId="2" builtinId="4"/>
    <cellStyle name="Currency 2" xfId="7"/>
    <cellStyle name="Currency 2 2" xfId="11"/>
    <cellStyle name="Currency 2 2 2" xfId="14"/>
    <cellStyle name="Normal" xfId="0" builtinId="0"/>
    <cellStyle name="Normal 2" xfId="5"/>
    <cellStyle name="Normal 3" xfId="4"/>
    <cellStyle name="Normal 4" xfId="9"/>
    <cellStyle name="Percent" xfId="3" builtinId="5"/>
    <cellStyle name="Percent 2" xfId="8"/>
    <cellStyle name="Percent 2 2" xfId="1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99"/>
      <color rgb="FFCCFF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127000</xdr:colOff>
          <xdr:row>0</xdr:row>
          <xdr:rowOff>95250</xdr:rowOff>
        </xdr:from>
        <xdr:to>
          <xdr:col>8</xdr:col>
          <xdr:colOff>584200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107950</xdr:colOff>
          <xdr:row>0</xdr:row>
          <xdr:rowOff>152400</xdr:rowOff>
        </xdr:from>
        <xdr:to>
          <xdr:col>8</xdr:col>
          <xdr:colOff>565150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9697" name="Object 1" hidden="1">
              <a:extLst>
                <a:ext uri="{63B3BB69-23CF-44E3-9099-C40C66FF867C}">
                  <a14:compatExt spid="_x0000_s29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8.bin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8.xml"/><Relationship Id="rId4" Type="http://schemas.openxmlformats.org/officeDocument/2006/relationships/image" Target="../media/image1.w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E34"/>
  <sheetViews>
    <sheetView zoomScaleNormal="100" workbookViewId="0">
      <pane ySplit="8" topLeftCell="A9" activePane="bottomLeft" state="frozen"/>
      <selection activeCell="N30" sqref="N30"/>
      <selection pane="bottomLeft" activeCell="D30" sqref="D30"/>
    </sheetView>
  </sheetViews>
  <sheetFormatPr defaultColWidth="9.1796875" defaultRowHeight="12.5" x14ac:dyDescent="0.25"/>
  <cols>
    <col min="1" max="1" width="13.1796875" style="1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11" customWidth="1"/>
    <col min="11" max="16384" width="9.1796875" style="1"/>
  </cols>
  <sheetData>
    <row r="1" spans="1:31" customFormat="1" ht="13" x14ac:dyDescent="0.3">
      <c r="A1" s="10" t="s">
        <v>11</v>
      </c>
      <c r="B1" s="3"/>
      <c r="C1" s="3"/>
      <c r="D1" s="3"/>
      <c r="E1" s="3"/>
      <c r="G1" s="1"/>
      <c r="I1" s="23"/>
      <c r="J1" s="23"/>
    </row>
    <row r="2" spans="1:31" customFormat="1" ht="13" x14ac:dyDescent="0.3">
      <c r="A2" s="1"/>
      <c r="B2" s="90" t="s">
        <v>8</v>
      </c>
      <c r="C2" s="45">
        <v>45412</v>
      </c>
      <c r="D2" s="45"/>
      <c r="E2" s="22"/>
      <c r="F2" s="21"/>
      <c r="G2" s="1"/>
      <c r="H2" s="23"/>
      <c r="I2" s="23"/>
      <c r="J2" s="23"/>
    </row>
    <row r="3" spans="1:31" customFormat="1" ht="6" customHeight="1" x14ac:dyDescent="0.3">
      <c r="B3" s="3"/>
      <c r="C3" s="3"/>
      <c r="D3" s="3"/>
      <c r="E3" s="3"/>
      <c r="F3" s="7"/>
      <c r="G3" s="1"/>
      <c r="H3" s="23"/>
      <c r="I3" s="23"/>
      <c r="J3" s="23"/>
    </row>
    <row r="4" spans="1:31" customFormat="1" ht="13" x14ac:dyDescent="0.3">
      <c r="A4" s="6" t="s">
        <v>6</v>
      </c>
      <c r="B4" s="3"/>
      <c r="C4" s="1"/>
      <c r="D4" s="3"/>
      <c r="E4" s="3"/>
      <c r="F4" s="3"/>
      <c r="H4" s="23"/>
      <c r="I4" s="23"/>
      <c r="J4" s="23"/>
    </row>
    <row r="5" spans="1:31" customFormat="1" x14ac:dyDescent="0.25">
      <c r="H5" s="23"/>
      <c r="I5" s="23"/>
      <c r="J5" s="23"/>
    </row>
    <row r="6" spans="1:31" customFormat="1" ht="14.5" x14ac:dyDescent="0.35">
      <c r="A6" s="119" t="s">
        <v>35</v>
      </c>
      <c r="B6" s="50" t="s">
        <v>21</v>
      </c>
      <c r="C6" s="48" t="s">
        <v>27</v>
      </c>
      <c r="D6" s="48" t="s">
        <v>28</v>
      </c>
      <c r="E6" s="50" t="s">
        <v>1</v>
      </c>
      <c r="F6" s="49" t="s">
        <v>2</v>
      </c>
      <c r="G6" s="50" t="s">
        <v>3</v>
      </c>
      <c r="H6" s="50" t="s">
        <v>4</v>
      </c>
      <c r="I6" s="51" t="s">
        <v>10</v>
      </c>
      <c r="J6" s="11"/>
    </row>
    <row r="7" spans="1:31" customFormat="1" ht="14.5" x14ac:dyDescent="0.35">
      <c r="A7" s="119"/>
      <c r="B7" s="53" t="s">
        <v>24</v>
      </c>
      <c r="C7" s="66" t="s">
        <v>22</v>
      </c>
      <c r="D7" s="68" t="s">
        <v>5</v>
      </c>
      <c r="E7" s="53" t="s">
        <v>5</v>
      </c>
      <c r="F7" s="52" t="s">
        <v>5</v>
      </c>
      <c r="G7" s="53" t="s">
        <v>5</v>
      </c>
      <c r="H7" s="53" t="s">
        <v>1</v>
      </c>
      <c r="I7" s="54">
        <v>100</v>
      </c>
      <c r="J7" s="11"/>
    </row>
    <row r="8" spans="1:31" customFormat="1" ht="3" customHeight="1" x14ac:dyDescent="0.25">
      <c r="A8" s="76"/>
      <c r="B8" s="76"/>
      <c r="C8" s="5"/>
      <c r="D8" s="5"/>
      <c r="E8" s="2"/>
      <c r="F8" s="26"/>
      <c r="G8" s="2"/>
      <c r="H8" s="2"/>
      <c r="I8" s="24"/>
      <c r="J8" s="11"/>
    </row>
    <row r="9" spans="1:31" s="104" customFormat="1" x14ac:dyDescent="0.25">
      <c r="A9" s="108" t="s">
        <v>158</v>
      </c>
      <c r="B9" s="70">
        <v>4000000</v>
      </c>
      <c r="C9" s="79">
        <v>7.0000000000000007E-2</v>
      </c>
      <c r="D9" s="89">
        <v>43601</v>
      </c>
      <c r="E9" s="80">
        <v>45428</v>
      </c>
      <c r="F9" s="57">
        <v>45246</v>
      </c>
      <c r="G9" s="63">
        <v>45428</v>
      </c>
      <c r="H9" s="58">
        <v>1.333E-3</v>
      </c>
      <c r="I9" s="77">
        <v>100.30162799999999</v>
      </c>
      <c r="J9" s="103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</row>
    <row r="10" spans="1:31" s="104" customFormat="1" x14ac:dyDescent="0.25">
      <c r="A10" s="110" t="s">
        <v>335</v>
      </c>
      <c r="B10" s="70">
        <v>4000000</v>
      </c>
      <c r="C10" s="79">
        <v>2.75E-2</v>
      </c>
      <c r="D10" s="89">
        <v>44378</v>
      </c>
      <c r="E10" s="80">
        <v>45474</v>
      </c>
      <c r="F10" s="57">
        <v>45292</v>
      </c>
      <c r="G10" s="63">
        <v>45474</v>
      </c>
      <c r="H10" s="58">
        <v>2.7200000000000002E-3</v>
      </c>
      <c r="I10" s="77">
        <v>100.42146200000001</v>
      </c>
      <c r="J10" s="103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</row>
    <row r="11" spans="1:31" s="104" customFormat="1" x14ac:dyDescent="0.25">
      <c r="A11" s="108" t="s">
        <v>159</v>
      </c>
      <c r="B11" s="70">
        <v>4000000</v>
      </c>
      <c r="C11" s="79">
        <v>5.8500000000000003E-2</v>
      </c>
      <c r="D11" s="89">
        <v>43664</v>
      </c>
      <c r="E11" s="80">
        <v>45491</v>
      </c>
      <c r="F11" s="57">
        <v>45309</v>
      </c>
      <c r="G11" s="63">
        <v>45491</v>
      </c>
      <c r="H11" s="58">
        <v>2.8900000000000002E-3</v>
      </c>
      <c r="I11" s="77">
        <v>101.20512600000001</v>
      </c>
      <c r="J11" s="103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</row>
    <row r="12" spans="1:31" s="104" customFormat="1" x14ac:dyDescent="0.25">
      <c r="A12" s="108" t="s">
        <v>160</v>
      </c>
      <c r="B12" s="70">
        <v>2500000</v>
      </c>
      <c r="C12" s="79">
        <v>5.7500000000000002E-2</v>
      </c>
      <c r="D12" s="89">
        <v>43699</v>
      </c>
      <c r="E12" s="80">
        <v>45526</v>
      </c>
      <c r="F12" s="57">
        <v>45344</v>
      </c>
      <c r="G12" s="63">
        <v>45526</v>
      </c>
      <c r="H12" s="58">
        <v>3.16E-3</v>
      </c>
      <c r="I12" s="77">
        <v>101.699113</v>
      </c>
      <c r="J12" s="103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</row>
    <row r="13" spans="1:31" s="104" customFormat="1" x14ac:dyDescent="0.25">
      <c r="A13" s="131" t="s">
        <v>321</v>
      </c>
      <c r="B13" s="70">
        <v>3000000</v>
      </c>
      <c r="C13" s="79">
        <v>3.4299999999999997E-2</v>
      </c>
      <c r="D13" s="89">
        <v>44104</v>
      </c>
      <c r="E13" s="80">
        <v>45565</v>
      </c>
      <c r="F13" s="57">
        <v>45381</v>
      </c>
      <c r="G13" s="63">
        <v>45565</v>
      </c>
      <c r="H13" s="58">
        <v>3.4099999999999998E-3</v>
      </c>
      <c r="I13" s="77">
        <v>101.28906499999999</v>
      </c>
      <c r="J13" s="103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</row>
    <row r="14" spans="1:31" s="104" customFormat="1" x14ac:dyDescent="0.25">
      <c r="A14" s="110" t="s">
        <v>316</v>
      </c>
      <c r="B14" s="70">
        <v>1000000</v>
      </c>
      <c r="C14" s="79">
        <v>5.8000000000000003E-2</v>
      </c>
      <c r="D14" s="89">
        <v>43741</v>
      </c>
      <c r="E14" s="80">
        <v>45568</v>
      </c>
      <c r="F14" s="57">
        <v>45385</v>
      </c>
      <c r="G14" s="63">
        <v>45568</v>
      </c>
      <c r="H14" s="58">
        <v>3.4199999999999999E-3</v>
      </c>
      <c r="I14" s="77">
        <v>102.322352</v>
      </c>
      <c r="J14" s="103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</row>
    <row r="15" spans="1:31" s="104" customFormat="1" x14ac:dyDescent="0.25">
      <c r="A15" s="110" t="s">
        <v>317</v>
      </c>
      <c r="B15" s="70">
        <v>2000000</v>
      </c>
      <c r="C15" s="79">
        <v>5.7700000000000001E-2</v>
      </c>
      <c r="D15" s="89">
        <v>43755</v>
      </c>
      <c r="E15" s="80">
        <v>45582</v>
      </c>
      <c r="F15" s="57">
        <v>45399</v>
      </c>
      <c r="G15" s="63">
        <v>45582</v>
      </c>
      <c r="H15" s="58">
        <v>3.467E-3</v>
      </c>
      <c r="I15" s="77">
        <v>102.51464</v>
      </c>
      <c r="J15" s="103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</row>
    <row r="16" spans="1:31" s="104" customFormat="1" x14ac:dyDescent="0.25">
      <c r="A16" s="110" t="s">
        <v>343</v>
      </c>
      <c r="B16" s="70">
        <v>6000000</v>
      </c>
      <c r="C16" s="79">
        <v>2.7400000000000001E-2</v>
      </c>
      <c r="D16" s="89">
        <v>44532</v>
      </c>
      <c r="E16" s="80">
        <v>45628</v>
      </c>
      <c r="F16" s="57">
        <v>45262</v>
      </c>
      <c r="G16" s="63">
        <v>45445</v>
      </c>
      <c r="H16" s="58">
        <v>3.7399999999999998E-3</v>
      </c>
      <c r="I16" s="77">
        <v>101.393298</v>
      </c>
      <c r="J16" s="103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</row>
    <row r="17" spans="1:31" s="104" customFormat="1" x14ac:dyDescent="0.25">
      <c r="A17" s="110" t="s">
        <v>334</v>
      </c>
      <c r="B17" s="70">
        <v>3000000</v>
      </c>
      <c r="C17" s="79">
        <v>3.2000000000000001E-2</v>
      </c>
      <c r="D17" s="89">
        <v>44224</v>
      </c>
      <c r="E17" s="80">
        <v>45685</v>
      </c>
      <c r="F17" s="57">
        <v>45319</v>
      </c>
      <c r="G17" s="63">
        <v>45501</v>
      </c>
      <c r="H17" s="58">
        <v>4.2199999999999998E-3</v>
      </c>
      <c r="I17" s="77">
        <v>102.062397</v>
      </c>
      <c r="J17" s="103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</row>
    <row r="18" spans="1:31" s="104" customFormat="1" x14ac:dyDescent="0.25">
      <c r="A18" s="131" t="s">
        <v>322</v>
      </c>
      <c r="B18" s="70">
        <v>3000000</v>
      </c>
      <c r="C18" s="79">
        <v>3.73E-2</v>
      </c>
      <c r="D18" s="89">
        <v>44104</v>
      </c>
      <c r="E18" s="80">
        <v>45930</v>
      </c>
      <c r="F18" s="57">
        <v>45381</v>
      </c>
      <c r="G18" s="63">
        <v>45565</v>
      </c>
      <c r="H18" s="58">
        <v>7.0899999999999999E-3</v>
      </c>
      <c r="I18" s="77">
        <v>104.254463</v>
      </c>
      <c r="J18" s="103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</row>
    <row r="19" spans="1:31" s="104" customFormat="1" x14ac:dyDescent="0.25">
      <c r="A19" s="110" t="s">
        <v>333</v>
      </c>
      <c r="B19" s="70">
        <v>5000000</v>
      </c>
      <c r="C19" s="79">
        <v>3.2500000000000001E-2</v>
      </c>
      <c r="D19" s="89">
        <v>44224</v>
      </c>
      <c r="E19" s="80">
        <v>46050</v>
      </c>
      <c r="F19" s="57">
        <v>45319</v>
      </c>
      <c r="G19" s="63">
        <v>45501</v>
      </c>
      <c r="H19" s="58">
        <v>7.9450000000000007E-3</v>
      </c>
      <c r="I19" s="77">
        <v>104.24491</v>
      </c>
      <c r="J19" s="103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</row>
    <row r="20" spans="1:31" s="104" customFormat="1" x14ac:dyDescent="0.25">
      <c r="A20" s="110" t="s">
        <v>336</v>
      </c>
      <c r="B20" s="70">
        <v>2000000</v>
      </c>
      <c r="C20" s="79">
        <v>0.03</v>
      </c>
      <c r="D20" s="89">
        <v>44378</v>
      </c>
      <c r="E20" s="80">
        <v>46204</v>
      </c>
      <c r="F20" s="57">
        <v>45292</v>
      </c>
      <c r="G20" s="63">
        <v>45474</v>
      </c>
      <c r="H20" s="58">
        <v>9.3299999999999998E-3</v>
      </c>
      <c r="I20" s="77">
        <v>104.42995000000001</v>
      </c>
      <c r="J20" s="103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</row>
    <row r="21" spans="1:31" s="104" customFormat="1" x14ac:dyDescent="0.25">
      <c r="A21" s="110" t="s">
        <v>344</v>
      </c>
      <c r="B21" s="70">
        <v>2000000</v>
      </c>
      <c r="C21" s="79">
        <v>0.04</v>
      </c>
      <c r="D21" s="89">
        <v>44532</v>
      </c>
      <c r="E21" s="80">
        <v>46358</v>
      </c>
      <c r="F21" s="57">
        <v>45262</v>
      </c>
      <c r="G21" s="63">
        <v>45445</v>
      </c>
      <c r="H21" s="58">
        <v>1.1145E-2</v>
      </c>
      <c r="I21" s="77">
        <v>107.346093</v>
      </c>
      <c r="J21" s="103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</row>
    <row r="22" spans="1:31" s="104" customFormat="1" x14ac:dyDescent="0.25">
      <c r="A22" s="131" t="s">
        <v>323</v>
      </c>
      <c r="B22" s="70">
        <v>1000000</v>
      </c>
      <c r="C22" s="79">
        <v>4.2799999999999998E-2</v>
      </c>
      <c r="D22" s="89">
        <v>44104</v>
      </c>
      <c r="E22" s="80">
        <v>46660</v>
      </c>
      <c r="F22" s="57">
        <v>45381</v>
      </c>
      <c r="G22" s="63">
        <v>45565</v>
      </c>
      <c r="H22" s="58">
        <v>1.4577E-2</v>
      </c>
      <c r="I22" s="77">
        <v>109.37598199999999</v>
      </c>
      <c r="J22" s="103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</row>
    <row r="23" spans="1:31" s="46" customFormat="1" x14ac:dyDescent="0.25">
      <c r="B23" s="1"/>
      <c r="C23" s="1"/>
      <c r="D23" s="1"/>
      <c r="E23" s="1"/>
      <c r="F23" s="1"/>
      <c r="G23" s="1"/>
      <c r="H23" s="1"/>
      <c r="I23" s="1"/>
      <c r="J23" s="11"/>
    </row>
    <row r="24" spans="1:31" s="46" customFormat="1" x14ac:dyDescent="0.25">
      <c r="A24" s="1" t="s">
        <v>14</v>
      </c>
      <c r="B24" s="1"/>
      <c r="C24" s="1"/>
      <c r="D24" s="1"/>
      <c r="E24" s="1"/>
      <c r="F24" s="1"/>
      <c r="G24" s="1"/>
      <c r="I24" s="1"/>
      <c r="J24" s="11"/>
    </row>
    <row r="25" spans="1:31" x14ac:dyDescent="0.25">
      <c r="A25" s="1" t="s">
        <v>15</v>
      </c>
      <c r="I25" s="69"/>
    </row>
    <row r="26" spans="1:31" x14ac:dyDescent="0.25">
      <c r="A26" s="115" t="s">
        <v>13</v>
      </c>
      <c r="B26" s="115"/>
      <c r="C26" s="115"/>
      <c r="D26" s="115"/>
      <c r="E26" s="115"/>
      <c r="F26" s="115"/>
      <c r="G26" s="115"/>
    </row>
    <row r="27" spans="1:31" ht="14.25" customHeight="1" x14ac:dyDescent="0.25">
      <c r="A27" s="47" t="s">
        <v>324</v>
      </c>
      <c r="F27" s="11"/>
      <c r="G27" s="11"/>
    </row>
    <row r="28" spans="1:31" x14ac:dyDescent="0.25">
      <c r="A28" s="47" t="s">
        <v>326</v>
      </c>
      <c r="F28" s="11"/>
      <c r="G28" s="11"/>
    </row>
    <row r="29" spans="1:31" ht="14.25" customHeight="1" x14ac:dyDescent="0.25">
      <c r="A29" s="47" t="s">
        <v>12</v>
      </c>
      <c r="F29" s="11"/>
      <c r="G29" s="11"/>
    </row>
    <row r="30" spans="1:31" ht="15" customHeight="1" x14ac:dyDescent="0.25">
      <c r="A30" s="47" t="s">
        <v>33</v>
      </c>
      <c r="F30" s="11"/>
      <c r="G30" s="11"/>
    </row>
    <row r="32" spans="1:31" x14ac:dyDescent="0.25">
      <c r="I32" s="19"/>
    </row>
    <row r="33" spans="1:8" ht="13" x14ac:dyDescent="0.3">
      <c r="A33" s="35"/>
      <c r="B33" s="10"/>
      <c r="C33" s="10"/>
      <c r="F33" s="18"/>
      <c r="H33" s="18"/>
    </row>
    <row r="34" spans="1:8" x14ac:dyDescent="0.25">
      <c r="B34" s="15"/>
      <c r="C34" s="15"/>
      <c r="D34" s="15"/>
      <c r="F34" s="15"/>
    </row>
  </sheetData>
  <sheetProtection password="9A83" sheet="1" objects="1" scenarios="1"/>
  <autoFilter ref="A6:I22"/>
  <sortState ref="A9:I58">
    <sortCondition ref="E9:E58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127000</xdr:colOff>
                <xdr:row>0</xdr:row>
                <xdr:rowOff>95250</xdr:rowOff>
              </from>
              <to>
                <xdr:col>8</xdr:col>
                <xdr:colOff>584200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L21"/>
  <sheetViews>
    <sheetView workbookViewId="0">
      <pane ySplit="8" topLeftCell="A9" activePane="bottomLeft" state="frozen"/>
      <selection activeCell="F108" sqref="F108"/>
      <selection pane="bottomLeft" activeCell="F28" sqref="F28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4.7265625" style="1" customWidth="1"/>
    <col min="6" max="6" width="13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11" customWidth="1"/>
    <col min="11" max="16384" width="9.1796875" style="1"/>
  </cols>
  <sheetData>
    <row r="1" spans="1:10" customFormat="1" ht="13" x14ac:dyDescent="0.3">
      <c r="A1" s="35" t="s">
        <v>11</v>
      </c>
      <c r="B1" s="36"/>
      <c r="C1" s="36"/>
      <c r="D1" s="36"/>
      <c r="E1" s="36"/>
      <c r="F1" s="30"/>
      <c r="G1" s="1"/>
      <c r="H1" s="9"/>
      <c r="I1" s="37"/>
      <c r="J1" s="23"/>
    </row>
    <row r="2" spans="1:10" customFormat="1" ht="13" x14ac:dyDescent="0.3">
      <c r="A2" s="9"/>
      <c r="B2" s="36" t="s">
        <v>8</v>
      </c>
      <c r="C2" s="45">
        <f>ValueDateFDB</f>
        <v>45412</v>
      </c>
      <c r="D2" s="45"/>
      <c r="E2" s="38"/>
      <c r="F2" s="31"/>
      <c r="G2" s="1"/>
      <c r="H2" s="9"/>
      <c r="I2" s="37"/>
      <c r="J2" s="23"/>
    </row>
    <row r="3" spans="1:10" customFormat="1" ht="6" customHeight="1" x14ac:dyDescent="0.3">
      <c r="B3" s="9"/>
      <c r="C3" s="36"/>
      <c r="D3" s="36"/>
      <c r="E3" s="36"/>
      <c r="F3" s="36"/>
      <c r="G3" s="1"/>
      <c r="H3" s="9"/>
      <c r="I3" s="37"/>
      <c r="J3" s="23"/>
    </row>
    <row r="4" spans="1:10" customFormat="1" ht="13" x14ac:dyDescent="0.3">
      <c r="A4" s="39" t="s">
        <v>7</v>
      </c>
      <c r="B4" s="36"/>
      <c r="C4" s="36"/>
      <c r="D4" s="1"/>
      <c r="E4" s="36"/>
      <c r="F4" s="36"/>
      <c r="G4" s="1"/>
      <c r="H4" s="9"/>
      <c r="I4" s="37"/>
      <c r="J4" s="23"/>
    </row>
    <row r="5" spans="1:10" customFormat="1" x14ac:dyDescent="0.25">
      <c r="B5" s="30"/>
      <c r="C5" s="30"/>
      <c r="D5" s="30"/>
      <c r="E5" s="30"/>
      <c r="F5" s="30"/>
      <c r="G5" s="30"/>
      <c r="H5" s="30"/>
      <c r="I5" s="37"/>
      <c r="J5" s="23"/>
    </row>
    <row r="6" spans="1:10" customFormat="1" ht="14.5" x14ac:dyDescent="0.35">
      <c r="A6" s="118" t="s">
        <v>35</v>
      </c>
      <c r="B6" s="72" t="s">
        <v>21</v>
      </c>
      <c r="C6" s="48" t="s">
        <v>27</v>
      </c>
      <c r="D6" s="48" t="s">
        <v>28</v>
      </c>
      <c r="E6" s="50" t="s">
        <v>1</v>
      </c>
      <c r="F6" s="49" t="s">
        <v>2</v>
      </c>
      <c r="G6" s="50" t="s">
        <v>3</v>
      </c>
      <c r="H6" s="50" t="s">
        <v>4</v>
      </c>
      <c r="I6" s="51" t="s">
        <v>10</v>
      </c>
      <c r="J6" s="11"/>
    </row>
    <row r="7" spans="1:10" customFormat="1" ht="14.5" x14ac:dyDescent="0.35">
      <c r="A7" s="116"/>
      <c r="B7" s="73" t="s">
        <v>24</v>
      </c>
      <c r="C7" s="67" t="s">
        <v>20</v>
      </c>
      <c r="D7" s="67" t="s">
        <v>5</v>
      </c>
      <c r="E7" s="53" t="s">
        <v>5</v>
      </c>
      <c r="F7" s="52" t="s">
        <v>5</v>
      </c>
      <c r="G7" s="53" t="s">
        <v>5</v>
      </c>
      <c r="H7" s="53" t="s">
        <v>1</v>
      </c>
      <c r="I7" s="54">
        <v>100</v>
      </c>
      <c r="J7" s="11"/>
    </row>
    <row r="8" spans="1:10" customFormat="1" ht="1.5" customHeight="1" x14ac:dyDescent="0.25">
      <c r="A8" s="74"/>
      <c r="B8" s="74"/>
      <c r="C8" s="41"/>
      <c r="D8" s="41"/>
      <c r="E8" s="33"/>
      <c r="F8" s="29"/>
      <c r="G8" s="33"/>
      <c r="H8" s="33"/>
      <c r="I8" s="40"/>
      <c r="J8" s="11"/>
    </row>
    <row r="9" spans="1:10" x14ac:dyDescent="0.25">
      <c r="A9" s="108" t="s">
        <v>328</v>
      </c>
      <c r="B9" s="71">
        <v>5000000</v>
      </c>
      <c r="C9" s="58">
        <v>3.3599999999999998E-2</v>
      </c>
      <c r="D9" s="86">
        <v>44167</v>
      </c>
      <c r="E9" s="81">
        <v>45993</v>
      </c>
      <c r="F9" s="57">
        <v>45262</v>
      </c>
      <c r="G9" s="63">
        <v>45445</v>
      </c>
      <c r="H9" s="58">
        <v>7.5389999999999997E-3</v>
      </c>
      <c r="I9" s="77">
        <v>104.11121900000001</v>
      </c>
    </row>
    <row r="10" spans="1:10" s="9" customFormat="1" x14ac:dyDescent="0.25">
      <c r="A10" s="108" t="s">
        <v>353</v>
      </c>
      <c r="B10" s="71">
        <v>10000000</v>
      </c>
      <c r="C10" s="58">
        <v>2.2499999999999999E-2</v>
      </c>
      <c r="D10" s="86">
        <v>44908</v>
      </c>
      <c r="E10" s="81">
        <v>45639</v>
      </c>
      <c r="F10" s="57">
        <v>45273</v>
      </c>
      <c r="G10" s="63">
        <v>45456</v>
      </c>
      <c r="H10" s="58">
        <v>3.813E-3</v>
      </c>
      <c r="I10" s="77">
        <v>101.15633699999999</v>
      </c>
      <c r="J10" s="103"/>
    </row>
    <row r="11" spans="1:10" x14ac:dyDescent="0.25">
      <c r="B11" s="9"/>
      <c r="C11" s="9"/>
      <c r="D11" s="9"/>
      <c r="E11" s="9"/>
      <c r="F11" s="9"/>
      <c r="G11" s="9"/>
      <c r="H11" s="9"/>
      <c r="I11" s="9"/>
    </row>
    <row r="12" spans="1:10" x14ac:dyDescent="0.25">
      <c r="A12" s="1" t="s">
        <v>14</v>
      </c>
    </row>
    <row r="13" spans="1:10" x14ac:dyDescent="0.25">
      <c r="A13" s="1" t="s">
        <v>17</v>
      </c>
    </row>
    <row r="14" spans="1:10" x14ac:dyDescent="0.25">
      <c r="A14" s="106" t="s">
        <v>16</v>
      </c>
      <c r="B14" s="106"/>
      <c r="C14" s="106"/>
      <c r="D14" s="106"/>
      <c r="E14" s="106"/>
      <c r="F14" s="106"/>
    </row>
    <row r="15" spans="1:10" x14ac:dyDescent="0.25">
      <c r="A15" s="46" t="s">
        <v>324</v>
      </c>
      <c r="B15" s="9"/>
      <c r="C15" s="9"/>
      <c r="D15" s="9"/>
      <c r="E15" s="9"/>
      <c r="F15" s="9"/>
      <c r="J15" s="1"/>
    </row>
    <row r="16" spans="1:10" x14ac:dyDescent="0.25">
      <c r="A16" s="46" t="s">
        <v>326</v>
      </c>
      <c r="B16" s="9"/>
      <c r="C16" s="9"/>
      <c r="D16" s="9"/>
      <c r="E16" s="9"/>
      <c r="F16" s="9"/>
    </row>
    <row r="17" spans="1:12" x14ac:dyDescent="0.25">
      <c r="A17" s="46" t="s">
        <v>12</v>
      </c>
      <c r="B17" s="9"/>
      <c r="C17" s="9"/>
      <c r="D17" s="9"/>
      <c r="E17" s="9"/>
      <c r="F17" s="9"/>
    </row>
    <row r="18" spans="1:12" ht="12.75" customHeight="1" x14ac:dyDescent="0.25">
      <c r="A18" s="46" t="s">
        <v>32</v>
      </c>
      <c r="B18" s="9"/>
      <c r="C18" s="9"/>
      <c r="D18" s="9"/>
      <c r="E18" s="9"/>
      <c r="F18" s="9"/>
    </row>
    <row r="19" spans="1:12" ht="12.75" customHeight="1" x14ac:dyDescent="0.3">
      <c r="A19" s="35"/>
      <c r="B19" s="35"/>
      <c r="C19" s="35"/>
      <c r="D19" s="35"/>
      <c r="E19" s="9"/>
      <c r="F19" s="9"/>
    </row>
    <row r="20" spans="1:12" ht="13" x14ac:dyDescent="0.3">
      <c r="A20" s="10"/>
      <c r="B20" s="10"/>
      <c r="C20" s="15"/>
      <c r="D20" s="10"/>
      <c r="G20" s="34"/>
      <c r="K20" s="19"/>
      <c r="L20" s="20"/>
    </row>
    <row r="21" spans="1:12" ht="13" x14ac:dyDescent="0.3">
      <c r="A21" s="35"/>
      <c r="B21" s="10"/>
      <c r="C21" s="10"/>
      <c r="D21" s="15"/>
      <c r="E21" s="34"/>
      <c r="F21" s="9"/>
      <c r="I21" s="9"/>
    </row>
  </sheetData>
  <sheetProtection password="9A83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107950</xdr:colOff>
                <xdr:row>0</xdr:row>
                <xdr:rowOff>152400</xdr:rowOff>
              </from>
              <to>
                <xdr:col>8</xdr:col>
                <xdr:colOff>565150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L139"/>
  <sheetViews>
    <sheetView zoomScaleNormal="100" workbookViewId="0">
      <pane ySplit="8" topLeftCell="A9" activePane="bottomLeft" state="frozen"/>
      <selection activeCell="N30" sqref="N30"/>
      <selection pane="bottomLeft" activeCell="F27" sqref="F27"/>
    </sheetView>
  </sheetViews>
  <sheetFormatPr defaultRowHeight="12.5" x14ac:dyDescent="0.25"/>
  <cols>
    <col min="1" max="1" width="15.26953125" style="121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style="30" customWidth="1"/>
    <col min="8" max="8" width="11.26953125" customWidth="1"/>
    <col min="9" max="9" width="11" style="23" bestFit="1" customWidth="1"/>
    <col min="10" max="10" width="14.7265625" style="96" customWidth="1"/>
    <col min="11" max="11" width="13.54296875" style="12" bestFit="1" customWidth="1"/>
    <col min="16" max="16" width="10.453125" bestFit="1" customWidth="1"/>
  </cols>
  <sheetData>
    <row r="1" spans="1:11" ht="13" x14ac:dyDescent="0.3">
      <c r="A1" s="120" t="s">
        <v>11</v>
      </c>
      <c r="B1" s="3"/>
      <c r="C1" s="3"/>
      <c r="D1" s="3"/>
      <c r="E1" s="3"/>
      <c r="H1" s="30"/>
    </row>
    <row r="2" spans="1:11" ht="13" x14ac:dyDescent="0.3">
      <c r="B2" s="3" t="s">
        <v>8</v>
      </c>
      <c r="C2" s="45">
        <f>ValueDateFDB</f>
        <v>45412</v>
      </c>
      <c r="D2" s="45"/>
      <c r="E2" s="22"/>
      <c r="F2" s="31"/>
      <c r="H2" s="30"/>
    </row>
    <row r="3" spans="1:11" ht="6" customHeight="1" x14ac:dyDescent="0.3">
      <c r="B3" s="1"/>
      <c r="C3" s="3"/>
      <c r="D3" s="3"/>
      <c r="E3" s="3"/>
      <c r="F3" s="3"/>
      <c r="H3" s="32"/>
    </row>
    <row r="4" spans="1:11" ht="13" x14ac:dyDescent="0.3">
      <c r="A4" s="122" t="s">
        <v>0</v>
      </c>
      <c r="B4" s="3"/>
      <c r="C4" s="3"/>
      <c r="E4" s="3"/>
      <c r="F4" s="3"/>
      <c r="H4" s="30"/>
    </row>
    <row r="6" spans="1:11" ht="14.5" x14ac:dyDescent="0.35">
      <c r="A6" s="119" t="s">
        <v>35</v>
      </c>
      <c r="B6" s="50" t="s">
        <v>21</v>
      </c>
      <c r="C6" s="48" t="s">
        <v>27</v>
      </c>
      <c r="D6" s="49" t="s">
        <v>28</v>
      </c>
      <c r="E6" s="50" t="s">
        <v>1</v>
      </c>
      <c r="F6" s="49" t="s">
        <v>2</v>
      </c>
      <c r="G6" s="50" t="s">
        <v>3</v>
      </c>
      <c r="H6" s="50" t="s">
        <v>4</v>
      </c>
      <c r="I6" s="51" t="s">
        <v>10</v>
      </c>
      <c r="K6" s="14"/>
    </row>
    <row r="7" spans="1:11" ht="14.25" customHeight="1" x14ac:dyDescent="0.35">
      <c r="A7" s="119"/>
      <c r="B7" s="53" t="s">
        <v>23</v>
      </c>
      <c r="C7" s="68" t="s">
        <v>22</v>
      </c>
      <c r="D7" s="65" t="s">
        <v>5</v>
      </c>
      <c r="E7" s="53" t="s">
        <v>5</v>
      </c>
      <c r="F7" s="65" t="s">
        <v>5</v>
      </c>
      <c r="G7" s="53" t="s">
        <v>5</v>
      </c>
      <c r="H7" s="53" t="s">
        <v>1</v>
      </c>
      <c r="I7" s="54">
        <v>100</v>
      </c>
      <c r="K7" s="16"/>
    </row>
    <row r="8" spans="1:11" ht="1.5" customHeight="1" x14ac:dyDescent="0.25">
      <c r="A8" s="76"/>
      <c r="B8" s="76"/>
      <c r="C8" s="27"/>
      <c r="D8" s="26"/>
      <c r="E8" s="33"/>
      <c r="F8" s="26"/>
      <c r="G8" s="2"/>
      <c r="H8" s="2"/>
      <c r="I8" s="24"/>
      <c r="K8" s="17"/>
    </row>
    <row r="9" spans="1:11" s="9" customFormat="1" ht="13" x14ac:dyDescent="0.3">
      <c r="A9" s="108" t="s">
        <v>36</v>
      </c>
      <c r="B9" s="70">
        <v>11200000</v>
      </c>
      <c r="C9" s="61">
        <v>0.11990000000000001</v>
      </c>
      <c r="D9" s="88">
        <v>39946</v>
      </c>
      <c r="E9" s="59">
        <v>45425</v>
      </c>
      <c r="F9" s="56">
        <v>45243</v>
      </c>
      <c r="G9" s="57">
        <v>45425</v>
      </c>
      <c r="H9" s="58">
        <v>2.1699999999999999E-4</v>
      </c>
      <c r="I9" s="78">
        <v>100.427393</v>
      </c>
      <c r="J9" s="97"/>
      <c r="K9" s="42"/>
    </row>
    <row r="10" spans="1:11" s="9" customFormat="1" ht="13" x14ac:dyDescent="0.3">
      <c r="A10" s="108" t="s">
        <v>37</v>
      </c>
      <c r="B10" s="70">
        <v>5100000</v>
      </c>
      <c r="C10" s="62">
        <v>0.12</v>
      </c>
      <c r="D10" s="87">
        <v>39974</v>
      </c>
      <c r="E10" s="59">
        <v>45453</v>
      </c>
      <c r="F10" s="56">
        <v>45270</v>
      </c>
      <c r="G10" s="57">
        <v>45453</v>
      </c>
      <c r="H10" s="58">
        <v>5.7300000000000005E-4</v>
      </c>
      <c r="I10" s="78">
        <v>101.337459</v>
      </c>
      <c r="J10" s="97"/>
      <c r="K10" s="42"/>
    </row>
    <row r="11" spans="1:11" s="9" customFormat="1" ht="13" x14ac:dyDescent="0.3">
      <c r="A11" s="108" t="s">
        <v>38</v>
      </c>
      <c r="B11" s="70">
        <v>8600000</v>
      </c>
      <c r="C11" s="61">
        <v>0.12</v>
      </c>
      <c r="D11" s="87">
        <v>39981</v>
      </c>
      <c r="E11" s="59">
        <v>45460</v>
      </c>
      <c r="F11" s="56">
        <v>45277</v>
      </c>
      <c r="G11" s="57">
        <v>45460</v>
      </c>
      <c r="H11" s="58">
        <v>6.2E-4</v>
      </c>
      <c r="I11" s="78">
        <v>101.565152</v>
      </c>
      <c r="J11" s="97"/>
      <c r="K11" s="42"/>
    </row>
    <row r="12" spans="1:11" s="9" customFormat="1" ht="13" x14ac:dyDescent="0.3">
      <c r="A12" s="108" t="s">
        <v>39</v>
      </c>
      <c r="B12" s="70">
        <v>6400000</v>
      </c>
      <c r="C12" s="61">
        <v>0.12039999999999999</v>
      </c>
      <c r="D12" s="88">
        <v>39995</v>
      </c>
      <c r="E12" s="59">
        <v>45474</v>
      </c>
      <c r="F12" s="56">
        <v>45292</v>
      </c>
      <c r="G12" s="57">
        <v>45474</v>
      </c>
      <c r="H12" s="58">
        <v>7.2000000000000005E-4</v>
      </c>
      <c r="I12" s="78">
        <v>102.037769</v>
      </c>
      <c r="J12" s="97"/>
      <c r="K12" s="42"/>
    </row>
    <row r="13" spans="1:11" s="9" customFormat="1" ht="13" x14ac:dyDescent="0.3">
      <c r="A13" s="108" t="s">
        <v>40</v>
      </c>
      <c r="B13" s="70">
        <v>700000</v>
      </c>
      <c r="C13" s="61">
        <v>0.1203</v>
      </c>
      <c r="D13" s="88">
        <v>40030</v>
      </c>
      <c r="E13" s="59">
        <v>45509</v>
      </c>
      <c r="F13" s="56">
        <v>45327</v>
      </c>
      <c r="G13" s="57">
        <v>45509</v>
      </c>
      <c r="H13" s="58">
        <v>1.047E-3</v>
      </c>
      <c r="I13" s="78">
        <v>103.176226</v>
      </c>
      <c r="J13" s="97"/>
      <c r="K13" s="42"/>
    </row>
    <row r="14" spans="1:11" s="9" customFormat="1" ht="13" x14ac:dyDescent="0.3">
      <c r="A14" s="108" t="s">
        <v>41</v>
      </c>
      <c r="B14" s="70">
        <v>600000</v>
      </c>
      <c r="C14" s="61">
        <v>0.11</v>
      </c>
      <c r="D14" s="88">
        <v>40072</v>
      </c>
      <c r="E14" s="59">
        <v>45551</v>
      </c>
      <c r="F14" s="56">
        <v>45367</v>
      </c>
      <c r="G14" s="57">
        <v>45551</v>
      </c>
      <c r="H14" s="58">
        <v>1.3270000000000001E-3</v>
      </c>
      <c r="I14" s="78">
        <v>104.10203799999999</v>
      </c>
      <c r="J14" s="97"/>
      <c r="K14" s="42"/>
    </row>
    <row r="15" spans="1:11" s="9" customFormat="1" ht="13" x14ac:dyDescent="0.3">
      <c r="A15" s="108" t="s">
        <v>42</v>
      </c>
      <c r="B15" s="70">
        <v>550000</v>
      </c>
      <c r="C15" s="61">
        <v>0.11</v>
      </c>
      <c r="D15" s="88">
        <v>40086</v>
      </c>
      <c r="E15" s="59">
        <v>45565</v>
      </c>
      <c r="F15" s="56">
        <v>45382</v>
      </c>
      <c r="G15" s="57">
        <v>45565</v>
      </c>
      <c r="H15" s="58">
        <v>1.41E-3</v>
      </c>
      <c r="I15" s="78">
        <v>104.536213</v>
      </c>
      <c r="J15" s="97"/>
      <c r="K15" s="42"/>
    </row>
    <row r="16" spans="1:11" s="9" customFormat="1" ht="13" x14ac:dyDescent="0.3">
      <c r="A16" s="108" t="s">
        <v>43</v>
      </c>
      <c r="B16" s="70">
        <v>700000</v>
      </c>
      <c r="C16" s="61">
        <v>0.1</v>
      </c>
      <c r="D16" s="88">
        <v>40100</v>
      </c>
      <c r="E16" s="59">
        <v>45579</v>
      </c>
      <c r="F16" s="56">
        <v>45396</v>
      </c>
      <c r="G16" s="57">
        <v>45579</v>
      </c>
      <c r="H16" s="58">
        <v>1.457E-3</v>
      </c>
      <c r="I16" s="78">
        <v>104.493083</v>
      </c>
      <c r="J16" s="97"/>
      <c r="K16" s="42"/>
    </row>
    <row r="17" spans="1:11" s="9" customFormat="1" ht="13" x14ac:dyDescent="0.3">
      <c r="A17" s="108" t="s">
        <v>44</v>
      </c>
      <c r="B17" s="70">
        <v>300000</v>
      </c>
      <c r="C17" s="61">
        <v>0.1</v>
      </c>
      <c r="D17" s="88">
        <v>40114</v>
      </c>
      <c r="E17" s="59">
        <v>45593</v>
      </c>
      <c r="F17" s="56">
        <v>45410</v>
      </c>
      <c r="G17" s="57">
        <v>45593</v>
      </c>
      <c r="H17" s="58">
        <v>1.5070000000000001E-3</v>
      </c>
      <c r="I17" s="78">
        <v>104.867161</v>
      </c>
      <c r="J17" s="97"/>
      <c r="K17" s="42"/>
    </row>
    <row r="18" spans="1:11" s="9" customFormat="1" ht="13" x14ac:dyDescent="0.3">
      <c r="A18" s="108" t="s">
        <v>45</v>
      </c>
      <c r="B18" s="70">
        <v>3000000</v>
      </c>
      <c r="C18" s="61">
        <v>0.08</v>
      </c>
      <c r="D18" s="88">
        <v>40123</v>
      </c>
      <c r="E18" s="59">
        <v>45602</v>
      </c>
      <c r="F18" s="56">
        <v>45236</v>
      </c>
      <c r="G18" s="57">
        <v>45418</v>
      </c>
      <c r="H18" s="58">
        <v>1.567E-3</v>
      </c>
      <c r="I18" s="78">
        <v>104.047662</v>
      </c>
      <c r="J18" s="97"/>
      <c r="K18" s="42"/>
    </row>
    <row r="19" spans="1:11" s="9" customFormat="1" ht="13" x14ac:dyDescent="0.3">
      <c r="A19" s="108" t="s">
        <v>46</v>
      </c>
      <c r="B19" s="70">
        <v>1000000</v>
      </c>
      <c r="C19" s="61">
        <v>0.08</v>
      </c>
      <c r="D19" s="88">
        <v>40135</v>
      </c>
      <c r="E19" s="59">
        <v>45614</v>
      </c>
      <c r="F19" s="56">
        <v>45248</v>
      </c>
      <c r="G19" s="57">
        <v>45430</v>
      </c>
      <c r="H19" s="58">
        <v>1.647E-3</v>
      </c>
      <c r="I19" s="78">
        <v>104.30124600000001</v>
      </c>
      <c r="J19" s="97"/>
      <c r="K19" s="42"/>
    </row>
    <row r="20" spans="1:11" s="9" customFormat="1" ht="13" x14ac:dyDescent="0.3">
      <c r="A20" s="108" t="s">
        <v>47</v>
      </c>
      <c r="B20" s="70">
        <v>100000</v>
      </c>
      <c r="C20" s="61">
        <v>0.08</v>
      </c>
      <c r="D20" s="88">
        <v>40142</v>
      </c>
      <c r="E20" s="59">
        <v>45621</v>
      </c>
      <c r="F20" s="56">
        <v>45255</v>
      </c>
      <c r="G20" s="57">
        <v>45437</v>
      </c>
      <c r="H20" s="58">
        <v>1.6930000000000001E-3</v>
      </c>
      <c r="I20" s="78">
        <v>104.448947</v>
      </c>
      <c r="J20" s="97"/>
      <c r="K20" s="42"/>
    </row>
    <row r="21" spans="1:11" s="9" customFormat="1" ht="13" x14ac:dyDescent="0.3">
      <c r="A21" s="108" t="s">
        <v>48</v>
      </c>
      <c r="B21" s="70">
        <v>3800000</v>
      </c>
      <c r="C21" s="61">
        <v>7.0000000000000007E-2</v>
      </c>
      <c r="D21" s="88">
        <v>40165</v>
      </c>
      <c r="E21" s="59">
        <v>45644</v>
      </c>
      <c r="F21" s="56">
        <v>45278</v>
      </c>
      <c r="G21" s="57">
        <v>45461</v>
      </c>
      <c r="H21" s="58">
        <v>1.8469999999999999E-3</v>
      </c>
      <c r="I21" s="78">
        <v>104.315245</v>
      </c>
      <c r="J21" s="97"/>
      <c r="K21" s="42"/>
    </row>
    <row r="22" spans="1:11" s="9" customFormat="1" ht="13" x14ac:dyDescent="0.3">
      <c r="A22" s="108" t="s">
        <v>49</v>
      </c>
      <c r="B22" s="70">
        <v>1000000</v>
      </c>
      <c r="C22" s="61">
        <v>7.0000000000000007E-2</v>
      </c>
      <c r="D22" s="88">
        <v>40184</v>
      </c>
      <c r="E22" s="59">
        <v>45663</v>
      </c>
      <c r="F22" s="56">
        <v>45297</v>
      </c>
      <c r="G22" s="57">
        <v>45479</v>
      </c>
      <c r="H22" s="58">
        <v>2.0100000000000001E-3</v>
      </c>
      <c r="I22" s="78">
        <v>104.645027</v>
      </c>
      <c r="J22" s="97"/>
      <c r="K22" s="42"/>
    </row>
    <row r="23" spans="1:11" s="9" customFormat="1" ht="13" x14ac:dyDescent="0.3">
      <c r="A23" s="108" t="s">
        <v>50</v>
      </c>
      <c r="B23" s="70">
        <v>1000000</v>
      </c>
      <c r="C23" s="61">
        <v>7.0000000000000007E-2</v>
      </c>
      <c r="D23" s="88">
        <v>40282</v>
      </c>
      <c r="E23" s="60">
        <v>45761</v>
      </c>
      <c r="F23" s="56">
        <v>45396</v>
      </c>
      <c r="G23" s="57">
        <v>45579</v>
      </c>
      <c r="H23" s="58">
        <v>2.8170000000000001E-3</v>
      </c>
      <c r="I23" s="78">
        <v>106.411254</v>
      </c>
      <c r="J23" s="97"/>
      <c r="K23" s="42"/>
    </row>
    <row r="24" spans="1:11" s="9" customFormat="1" ht="13" x14ac:dyDescent="0.3">
      <c r="A24" s="108" t="s">
        <v>51</v>
      </c>
      <c r="B24" s="70">
        <v>1000000</v>
      </c>
      <c r="C24" s="61">
        <v>7.0000000000000007E-2</v>
      </c>
      <c r="D24" s="88">
        <v>40289</v>
      </c>
      <c r="E24" s="59">
        <v>45768</v>
      </c>
      <c r="F24" s="56">
        <v>45403</v>
      </c>
      <c r="G24" s="57">
        <v>45586</v>
      </c>
      <c r="H24" s="58">
        <v>2.8969999999999998E-3</v>
      </c>
      <c r="I24" s="78">
        <v>106.53121299999999</v>
      </c>
      <c r="J24" s="97"/>
      <c r="K24" s="42"/>
    </row>
    <row r="25" spans="1:11" s="9" customFormat="1" ht="13" x14ac:dyDescent="0.3">
      <c r="A25" s="108" t="s">
        <v>52</v>
      </c>
      <c r="B25" s="70">
        <v>700000</v>
      </c>
      <c r="C25" s="61">
        <v>7.4999999999999997E-2</v>
      </c>
      <c r="D25" s="88">
        <v>40317</v>
      </c>
      <c r="E25" s="59">
        <v>45796</v>
      </c>
      <c r="F25" s="56">
        <v>45249</v>
      </c>
      <c r="G25" s="57">
        <v>45431</v>
      </c>
      <c r="H25" s="58">
        <v>3.1350000000000002E-3</v>
      </c>
      <c r="I25" s="78">
        <v>107.542986</v>
      </c>
      <c r="J25" s="97"/>
      <c r="K25" s="42"/>
    </row>
    <row r="26" spans="1:11" s="9" customFormat="1" ht="13" x14ac:dyDescent="0.3">
      <c r="A26" s="108" t="s">
        <v>53</v>
      </c>
      <c r="B26" s="70">
        <v>400000</v>
      </c>
      <c r="C26" s="61">
        <v>7.7499999999999999E-2</v>
      </c>
      <c r="D26" s="88">
        <v>40331</v>
      </c>
      <c r="E26" s="59">
        <v>45810</v>
      </c>
      <c r="F26" s="56">
        <v>45262</v>
      </c>
      <c r="G26" s="57">
        <v>45445</v>
      </c>
      <c r="H26" s="58">
        <v>3.235E-3</v>
      </c>
      <c r="I26" s="78">
        <v>108.074862</v>
      </c>
      <c r="J26" s="97"/>
      <c r="K26" s="42"/>
    </row>
    <row r="27" spans="1:11" s="9" customFormat="1" ht="13" x14ac:dyDescent="0.3">
      <c r="A27" s="108" t="s">
        <v>54</v>
      </c>
      <c r="B27" s="70">
        <v>1000000</v>
      </c>
      <c r="C27" s="61">
        <v>0.08</v>
      </c>
      <c r="D27" s="88">
        <v>40387</v>
      </c>
      <c r="E27" s="60">
        <v>45866</v>
      </c>
      <c r="F27" s="56">
        <v>45319</v>
      </c>
      <c r="G27" s="57">
        <v>45501</v>
      </c>
      <c r="H27" s="58">
        <v>3.6340000000000001E-3</v>
      </c>
      <c r="I27" s="78">
        <v>109.47284000000001</v>
      </c>
      <c r="J27" s="97"/>
      <c r="K27" s="42"/>
    </row>
    <row r="28" spans="1:11" s="9" customFormat="1" ht="13" x14ac:dyDescent="0.3">
      <c r="A28" s="108" t="s">
        <v>55</v>
      </c>
      <c r="B28" s="70">
        <v>5000000</v>
      </c>
      <c r="C28" s="61">
        <v>8.2500000000000004E-2</v>
      </c>
      <c r="D28" s="88">
        <v>40436</v>
      </c>
      <c r="E28" s="59">
        <v>45915</v>
      </c>
      <c r="F28" s="56">
        <v>45366</v>
      </c>
      <c r="G28" s="57">
        <v>45550</v>
      </c>
      <c r="H28" s="58">
        <v>3.9830000000000004E-3</v>
      </c>
      <c r="I28" s="78">
        <v>110.755132</v>
      </c>
      <c r="J28" s="97"/>
      <c r="K28" s="42"/>
    </row>
    <row r="29" spans="1:11" s="9" customFormat="1" ht="13" x14ac:dyDescent="0.3">
      <c r="A29" s="108" t="s">
        <v>56</v>
      </c>
      <c r="B29" s="70">
        <v>22200000</v>
      </c>
      <c r="C29" s="61">
        <v>8.9499999999999996E-2</v>
      </c>
      <c r="D29" s="88">
        <v>40443</v>
      </c>
      <c r="E29" s="59">
        <v>45922</v>
      </c>
      <c r="F29" s="56">
        <v>45373</v>
      </c>
      <c r="G29" s="57">
        <v>45557</v>
      </c>
      <c r="H29" s="58">
        <v>4.0330000000000001E-3</v>
      </c>
      <c r="I29" s="78">
        <v>111.86817499999999</v>
      </c>
      <c r="J29" s="97"/>
      <c r="K29" s="42"/>
    </row>
    <row r="30" spans="1:11" s="9" customFormat="1" ht="13" x14ac:dyDescent="0.3">
      <c r="A30" s="108" t="s">
        <v>57</v>
      </c>
      <c r="B30" s="70">
        <v>25600000</v>
      </c>
      <c r="C30" s="61">
        <v>0.09</v>
      </c>
      <c r="D30" s="88">
        <v>40457</v>
      </c>
      <c r="E30" s="59">
        <v>45936</v>
      </c>
      <c r="F30" s="56">
        <v>45388</v>
      </c>
      <c r="G30" s="57">
        <v>45571</v>
      </c>
      <c r="H30" s="58">
        <v>4.1330000000000004E-3</v>
      </c>
      <c r="I30" s="78">
        <v>112.267386</v>
      </c>
      <c r="J30" s="97"/>
      <c r="K30" s="42"/>
    </row>
    <row r="31" spans="1:11" s="9" customFormat="1" ht="13" x14ac:dyDescent="0.3">
      <c r="A31" s="108" t="s">
        <v>58</v>
      </c>
      <c r="B31" s="70">
        <v>10000000</v>
      </c>
      <c r="C31" s="61">
        <v>0.09</v>
      </c>
      <c r="D31" s="88">
        <v>40464</v>
      </c>
      <c r="E31" s="59">
        <v>45943</v>
      </c>
      <c r="F31" s="56">
        <v>45395</v>
      </c>
      <c r="G31" s="57">
        <v>45578</v>
      </c>
      <c r="H31" s="58">
        <v>4.182E-3</v>
      </c>
      <c r="I31" s="78">
        <v>112.42291400000001</v>
      </c>
      <c r="J31" s="97"/>
      <c r="K31" s="42"/>
    </row>
    <row r="32" spans="1:11" s="9" customFormat="1" ht="13" x14ac:dyDescent="0.3">
      <c r="A32" s="108" t="s">
        <v>59</v>
      </c>
      <c r="B32" s="70">
        <v>2100000</v>
      </c>
      <c r="C32" s="61">
        <v>0.09</v>
      </c>
      <c r="D32" s="88">
        <v>40471</v>
      </c>
      <c r="E32" s="59">
        <v>45950</v>
      </c>
      <c r="F32" s="56">
        <v>45402</v>
      </c>
      <c r="G32" s="57">
        <v>45585</v>
      </c>
      <c r="H32" s="58">
        <v>4.2319999999999997E-3</v>
      </c>
      <c r="I32" s="78">
        <v>112.578075</v>
      </c>
      <c r="J32" s="97"/>
      <c r="K32" s="42"/>
    </row>
    <row r="33" spans="1:11" s="9" customFormat="1" ht="13" x14ac:dyDescent="0.3">
      <c r="A33" s="108" t="s">
        <v>60</v>
      </c>
      <c r="B33" s="70">
        <v>12600000</v>
      </c>
      <c r="C33" s="61">
        <v>0.09</v>
      </c>
      <c r="D33" s="88">
        <v>40478</v>
      </c>
      <c r="E33" s="59">
        <v>45957</v>
      </c>
      <c r="F33" s="56">
        <v>45409</v>
      </c>
      <c r="G33" s="57">
        <v>45592</v>
      </c>
      <c r="H33" s="58">
        <v>4.2820000000000002E-3</v>
      </c>
      <c r="I33" s="78">
        <v>112.733024</v>
      </c>
      <c r="J33" s="97"/>
      <c r="K33" s="42"/>
    </row>
    <row r="34" spans="1:11" s="9" customFormat="1" ht="13" x14ac:dyDescent="0.3">
      <c r="A34" s="108" t="s">
        <v>61</v>
      </c>
      <c r="B34" s="70">
        <v>15200000</v>
      </c>
      <c r="C34" s="61">
        <v>0.09</v>
      </c>
      <c r="D34" s="88">
        <v>40485</v>
      </c>
      <c r="E34" s="59">
        <v>45964</v>
      </c>
      <c r="F34" s="56">
        <v>45233</v>
      </c>
      <c r="G34" s="57">
        <v>45415</v>
      </c>
      <c r="H34" s="58">
        <v>4.3319999999999999E-3</v>
      </c>
      <c r="I34" s="78">
        <v>112.864726</v>
      </c>
      <c r="J34" s="97"/>
      <c r="K34" s="42"/>
    </row>
    <row r="35" spans="1:11" s="9" customFormat="1" ht="13" x14ac:dyDescent="0.3">
      <c r="A35" s="108" t="s">
        <v>62</v>
      </c>
      <c r="B35" s="70">
        <v>19200000</v>
      </c>
      <c r="C35" s="61">
        <v>0.09</v>
      </c>
      <c r="D35" s="88">
        <v>40492</v>
      </c>
      <c r="E35" s="59">
        <v>45971</v>
      </c>
      <c r="F35" s="56">
        <v>45240</v>
      </c>
      <c r="G35" s="57">
        <v>45422</v>
      </c>
      <c r="H35" s="58">
        <v>4.3819999999999996E-3</v>
      </c>
      <c r="I35" s="78">
        <v>113.019778</v>
      </c>
      <c r="J35" s="97"/>
      <c r="K35" s="42"/>
    </row>
    <row r="36" spans="1:11" s="9" customFormat="1" ht="13" x14ac:dyDescent="0.3">
      <c r="A36" s="108" t="s">
        <v>63</v>
      </c>
      <c r="B36" s="70">
        <v>11500000</v>
      </c>
      <c r="C36" s="61">
        <v>0.09</v>
      </c>
      <c r="D36" s="88">
        <v>40506</v>
      </c>
      <c r="E36" s="59">
        <v>45985</v>
      </c>
      <c r="F36" s="56">
        <v>45254</v>
      </c>
      <c r="G36" s="57">
        <v>45436</v>
      </c>
      <c r="H36" s="58">
        <v>4.4819999999999999E-3</v>
      </c>
      <c r="I36" s="78">
        <v>113.329215</v>
      </c>
      <c r="J36" s="97"/>
      <c r="K36" s="42"/>
    </row>
    <row r="37" spans="1:11" s="9" customFormat="1" ht="13" x14ac:dyDescent="0.3">
      <c r="A37" s="108" t="s">
        <v>64</v>
      </c>
      <c r="B37" s="70">
        <v>14000000</v>
      </c>
      <c r="C37" s="61">
        <v>0.09</v>
      </c>
      <c r="D37" s="88">
        <v>40520</v>
      </c>
      <c r="E37" s="59">
        <v>45999</v>
      </c>
      <c r="F37" s="56">
        <v>45268</v>
      </c>
      <c r="G37" s="57">
        <v>45451</v>
      </c>
      <c r="H37" s="58">
        <v>4.581E-3</v>
      </c>
      <c r="I37" s="78">
        <v>113.656237</v>
      </c>
      <c r="J37" s="97"/>
      <c r="K37" s="42"/>
    </row>
    <row r="38" spans="1:11" s="9" customFormat="1" ht="13" x14ac:dyDescent="0.3">
      <c r="A38" s="108" t="s">
        <v>65</v>
      </c>
      <c r="B38" s="70">
        <v>24800000</v>
      </c>
      <c r="C38" s="61">
        <v>0.09</v>
      </c>
      <c r="D38" s="88">
        <v>40527</v>
      </c>
      <c r="E38" s="59">
        <v>46006</v>
      </c>
      <c r="F38" s="56">
        <v>45275</v>
      </c>
      <c r="G38" s="57">
        <v>45458</v>
      </c>
      <c r="H38" s="58">
        <v>4.6309999999999997E-3</v>
      </c>
      <c r="I38" s="78">
        <v>113.809281</v>
      </c>
      <c r="J38" s="97"/>
      <c r="K38" s="42"/>
    </row>
    <row r="39" spans="1:11" s="9" customFormat="1" ht="13" x14ac:dyDescent="0.3">
      <c r="A39" s="108" t="s">
        <v>66</v>
      </c>
      <c r="B39" s="70">
        <v>25000000</v>
      </c>
      <c r="C39" s="61">
        <v>8.9899999999999994E-2</v>
      </c>
      <c r="D39" s="88">
        <v>40534</v>
      </c>
      <c r="E39" s="59">
        <v>46013</v>
      </c>
      <c r="F39" s="56">
        <v>45282</v>
      </c>
      <c r="G39" s="57">
        <v>45465</v>
      </c>
      <c r="H39" s="58">
        <v>4.6810000000000003E-3</v>
      </c>
      <c r="I39" s="78">
        <v>113.94574</v>
      </c>
      <c r="J39" s="97"/>
      <c r="K39" s="42"/>
    </row>
    <row r="40" spans="1:11" s="9" customFormat="1" ht="13" x14ac:dyDescent="0.3">
      <c r="A40" s="108" t="s">
        <v>67</v>
      </c>
      <c r="B40" s="70">
        <v>2370000</v>
      </c>
      <c r="C40" s="61">
        <v>8.9499999999999996E-2</v>
      </c>
      <c r="D40" s="88">
        <v>40597</v>
      </c>
      <c r="E40" s="59">
        <v>46076</v>
      </c>
      <c r="F40" s="56">
        <v>45345</v>
      </c>
      <c r="G40" s="57">
        <v>45527</v>
      </c>
      <c r="H40" s="58">
        <v>5.13E-3</v>
      </c>
      <c r="I40" s="78">
        <v>115.22912599999999</v>
      </c>
      <c r="J40" s="97"/>
      <c r="K40" s="42"/>
    </row>
    <row r="41" spans="1:11" s="9" customFormat="1" ht="13" x14ac:dyDescent="0.3">
      <c r="A41" s="108" t="s">
        <v>68</v>
      </c>
      <c r="B41" s="70">
        <v>6100000</v>
      </c>
      <c r="C41" s="61">
        <v>0.08</v>
      </c>
      <c r="D41" s="88">
        <v>40618</v>
      </c>
      <c r="E41" s="59">
        <v>46097</v>
      </c>
      <c r="F41" s="56">
        <v>45367</v>
      </c>
      <c r="G41" s="57">
        <v>45551</v>
      </c>
      <c r="H41" s="58">
        <v>5.2789999999999998E-3</v>
      </c>
      <c r="I41" s="78">
        <v>113.941907</v>
      </c>
      <c r="J41" s="97"/>
      <c r="K41" s="42"/>
    </row>
    <row r="42" spans="1:11" s="9" customFormat="1" ht="13" x14ac:dyDescent="0.3">
      <c r="A42" s="108" t="s">
        <v>69</v>
      </c>
      <c r="B42" s="70">
        <v>700000</v>
      </c>
      <c r="C42" s="61">
        <v>0.08</v>
      </c>
      <c r="D42" s="88">
        <v>40632</v>
      </c>
      <c r="E42" s="59">
        <v>46111</v>
      </c>
      <c r="F42" s="56">
        <v>45381</v>
      </c>
      <c r="G42" s="57">
        <v>45565</v>
      </c>
      <c r="H42" s="58">
        <v>5.3790000000000001E-3</v>
      </c>
      <c r="I42" s="78">
        <v>114.202449</v>
      </c>
      <c r="J42" s="97"/>
      <c r="K42" s="42"/>
    </row>
    <row r="43" spans="1:11" s="9" customFormat="1" ht="13" x14ac:dyDescent="0.3">
      <c r="A43" s="108" t="s">
        <v>70</v>
      </c>
      <c r="B43" s="70">
        <v>2000000</v>
      </c>
      <c r="C43" s="61">
        <v>7.9000000000000001E-2</v>
      </c>
      <c r="D43" s="88">
        <v>40674</v>
      </c>
      <c r="E43" s="59">
        <v>46153</v>
      </c>
      <c r="F43" s="56">
        <v>45241</v>
      </c>
      <c r="G43" s="57">
        <v>45423</v>
      </c>
      <c r="H43" s="58">
        <v>5.7299999999999999E-3</v>
      </c>
      <c r="I43" s="78">
        <v>114.767887</v>
      </c>
      <c r="J43" s="97"/>
      <c r="K43" s="42"/>
    </row>
    <row r="44" spans="1:11" s="9" customFormat="1" ht="13" x14ac:dyDescent="0.3">
      <c r="A44" s="108" t="s">
        <v>71</v>
      </c>
      <c r="B44" s="70">
        <v>300000</v>
      </c>
      <c r="C44" s="61">
        <v>7.0000000000000007E-2</v>
      </c>
      <c r="D44" s="88">
        <v>40716</v>
      </c>
      <c r="E44" s="59">
        <v>46195</v>
      </c>
      <c r="F44" s="56">
        <v>45282</v>
      </c>
      <c r="G44" s="57">
        <v>45465</v>
      </c>
      <c r="H44" s="58">
        <v>6.2240000000000004E-3</v>
      </c>
      <c r="I44" s="78">
        <v>113.565759</v>
      </c>
      <c r="J44" s="97"/>
      <c r="K44" s="42"/>
    </row>
    <row r="45" spans="1:11" s="9" customFormat="1" ht="13" x14ac:dyDescent="0.3">
      <c r="A45" s="108" t="s">
        <v>72</v>
      </c>
      <c r="B45" s="70">
        <v>2700000</v>
      </c>
      <c r="C45" s="61">
        <v>6.7199999999999996E-2</v>
      </c>
      <c r="D45" s="88">
        <v>40751</v>
      </c>
      <c r="E45" s="59">
        <v>46230</v>
      </c>
      <c r="F45" s="56">
        <v>45318</v>
      </c>
      <c r="G45" s="57">
        <v>45500</v>
      </c>
      <c r="H45" s="58">
        <v>6.6369999999999997E-3</v>
      </c>
      <c r="I45" s="78">
        <v>113.45272199999999</v>
      </c>
      <c r="J45" s="97"/>
      <c r="K45" s="42"/>
    </row>
    <row r="46" spans="1:11" s="9" customFormat="1" ht="13" x14ac:dyDescent="0.3">
      <c r="A46" s="108" t="s">
        <v>73</v>
      </c>
      <c r="B46" s="70">
        <v>2400000</v>
      </c>
      <c r="C46" s="61">
        <v>6.4000000000000001E-2</v>
      </c>
      <c r="D46" s="88">
        <v>40765</v>
      </c>
      <c r="E46" s="59">
        <v>46244</v>
      </c>
      <c r="F46" s="56">
        <v>45332</v>
      </c>
      <c r="G46" s="57">
        <v>45514</v>
      </c>
      <c r="H46" s="58">
        <v>6.8019999999999999E-3</v>
      </c>
      <c r="I46" s="78">
        <v>112.918651</v>
      </c>
      <c r="J46" s="97"/>
      <c r="K46" s="42"/>
    </row>
    <row r="47" spans="1:11" s="9" customFormat="1" ht="13" x14ac:dyDescent="0.3">
      <c r="A47" s="108" t="s">
        <v>74</v>
      </c>
      <c r="B47" s="70">
        <v>2700000</v>
      </c>
      <c r="C47" s="61">
        <v>0.06</v>
      </c>
      <c r="D47" s="88">
        <v>40779</v>
      </c>
      <c r="E47" s="59">
        <v>46258</v>
      </c>
      <c r="F47" s="56">
        <v>45346</v>
      </c>
      <c r="G47" s="57">
        <v>45528</v>
      </c>
      <c r="H47" s="58">
        <v>6.9670000000000001E-3</v>
      </c>
      <c r="I47" s="78">
        <v>112.175642</v>
      </c>
      <c r="J47" s="97"/>
      <c r="K47" s="42"/>
    </row>
    <row r="48" spans="1:11" s="9" customFormat="1" ht="13" x14ac:dyDescent="0.3">
      <c r="A48" s="108" t="s">
        <v>75</v>
      </c>
      <c r="B48" s="70">
        <v>4200000</v>
      </c>
      <c r="C48" s="61">
        <v>5.8000000000000003E-2</v>
      </c>
      <c r="D48" s="88">
        <v>40793</v>
      </c>
      <c r="E48" s="59">
        <v>46272</v>
      </c>
      <c r="F48" s="56">
        <v>45358</v>
      </c>
      <c r="G48" s="57">
        <v>45542</v>
      </c>
      <c r="H48" s="58">
        <v>7.1320000000000003E-3</v>
      </c>
      <c r="I48" s="78">
        <v>111.848664</v>
      </c>
      <c r="J48" s="97"/>
      <c r="K48" s="42"/>
    </row>
    <row r="49" spans="1:11" s="9" customFormat="1" ht="13" x14ac:dyDescent="0.3">
      <c r="A49" s="108" t="s">
        <v>76</v>
      </c>
      <c r="B49" s="70">
        <v>4100000</v>
      </c>
      <c r="C49" s="61">
        <v>5.8000000000000003E-2</v>
      </c>
      <c r="D49" s="88">
        <v>40814</v>
      </c>
      <c r="E49" s="59">
        <v>46293</v>
      </c>
      <c r="F49" s="56">
        <v>45379</v>
      </c>
      <c r="G49" s="57">
        <v>45563</v>
      </c>
      <c r="H49" s="58">
        <v>7.3790000000000001E-3</v>
      </c>
      <c r="I49" s="78">
        <v>112.070604</v>
      </c>
      <c r="J49" s="97"/>
      <c r="K49" s="42"/>
    </row>
    <row r="50" spans="1:11" s="1" customFormat="1" ht="13" x14ac:dyDescent="0.3">
      <c r="A50" s="108" t="s">
        <v>77</v>
      </c>
      <c r="B50" s="70">
        <v>8500000</v>
      </c>
      <c r="C50" s="61">
        <v>5.8000000000000003E-2</v>
      </c>
      <c r="D50" s="88">
        <v>40821</v>
      </c>
      <c r="E50" s="59">
        <v>46300</v>
      </c>
      <c r="F50" s="56">
        <v>45387</v>
      </c>
      <c r="G50" s="57">
        <v>45570</v>
      </c>
      <c r="H50" s="58">
        <v>7.4609999999999998E-3</v>
      </c>
      <c r="I50" s="78">
        <v>112.15563400000001</v>
      </c>
      <c r="J50" s="97"/>
      <c r="K50" s="42"/>
    </row>
    <row r="51" spans="1:11" s="1" customFormat="1" ht="13" x14ac:dyDescent="0.3">
      <c r="A51" s="108" t="s">
        <v>78</v>
      </c>
      <c r="B51" s="70">
        <v>2000000</v>
      </c>
      <c r="C51" s="61">
        <v>5.8000000000000003E-2</v>
      </c>
      <c r="D51" s="88">
        <v>40828</v>
      </c>
      <c r="E51" s="59">
        <v>46307</v>
      </c>
      <c r="F51" s="56">
        <v>45394</v>
      </c>
      <c r="G51" s="57">
        <v>45577</v>
      </c>
      <c r="H51" s="58">
        <v>7.5440000000000004E-3</v>
      </c>
      <c r="I51" s="78">
        <v>112.228919</v>
      </c>
      <c r="J51" s="97"/>
      <c r="K51" s="42"/>
    </row>
    <row r="52" spans="1:11" s="1" customFormat="1" ht="13" x14ac:dyDescent="0.3">
      <c r="A52" s="108" t="s">
        <v>79</v>
      </c>
      <c r="B52" s="70">
        <v>2000000</v>
      </c>
      <c r="C52" s="61">
        <v>5.8000000000000003E-2</v>
      </c>
      <c r="D52" s="88">
        <v>40835</v>
      </c>
      <c r="E52" s="59">
        <v>46314</v>
      </c>
      <c r="F52" s="56">
        <v>45401</v>
      </c>
      <c r="G52" s="57">
        <v>45584</v>
      </c>
      <c r="H52" s="58">
        <v>7.626E-3</v>
      </c>
      <c r="I52" s="78">
        <v>112.302125</v>
      </c>
      <c r="J52" s="97"/>
      <c r="K52" s="42"/>
    </row>
    <row r="53" spans="1:11" s="1" customFormat="1" ht="13" x14ac:dyDescent="0.3">
      <c r="A53" s="108" t="s">
        <v>80</v>
      </c>
      <c r="B53" s="70">
        <v>4500000</v>
      </c>
      <c r="C53" s="61">
        <v>5.8000000000000003E-2</v>
      </c>
      <c r="D53" s="88">
        <v>40844</v>
      </c>
      <c r="E53" s="59">
        <v>46323</v>
      </c>
      <c r="F53" s="56">
        <v>45410</v>
      </c>
      <c r="G53" s="57">
        <v>45593</v>
      </c>
      <c r="H53" s="58">
        <v>7.7320000000000002E-3</v>
      </c>
      <c r="I53" s="78">
        <v>112.3956</v>
      </c>
      <c r="J53" s="97"/>
      <c r="K53" s="42"/>
    </row>
    <row r="54" spans="1:11" s="9" customFormat="1" ht="13" x14ac:dyDescent="0.3">
      <c r="A54" s="108" t="s">
        <v>81</v>
      </c>
      <c r="B54" s="70">
        <v>1400000</v>
      </c>
      <c r="C54" s="61">
        <v>5.8000000000000003E-2</v>
      </c>
      <c r="D54" s="88">
        <v>40856</v>
      </c>
      <c r="E54" s="59">
        <v>46335</v>
      </c>
      <c r="F54" s="56">
        <v>45239</v>
      </c>
      <c r="G54" s="57">
        <v>45421</v>
      </c>
      <c r="H54" s="58">
        <v>7.8740000000000008E-3</v>
      </c>
      <c r="I54" s="78">
        <v>112.505848</v>
      </c>
      <c r="J54" s="97"/>
      <c r="K54" s="42"/>
    </row>
    <row r="55" spans="1:11" s="9" customFormat="1" ht="13" x14ac:dyDescent="0.3">
      <c r="A55" s="108" t="s">
        <v>82</v>
      </c>
      <c r="B55" s="70">
        <v>13500000</v>
      </c>
      <c r="C55" s="61">
        <v>6.3200000000000006E-2</v>
      </c>
      <c r="D55" s="88">
        <v>40884</v>
      </c>
      <c r="E55" s="59">
        <v>46363</v>
      </c>
      <c r="F55" s="56">
        <v>45267</v>
      </c>
      <c r="G55" s="57">
        <v>45450</v>
      </c>
      <c r="H55" s="58">
        <v>8.2039999999999995E-3</v>
      </c>
      <c r="I55" s="78">
        <v>114.13839299999999</v>
      </c>
      <c r="J55" s="97"/>
      <c r="K55" s="42"/>
    </row>
    <row r="56" spans="1:11" s="9" customFormat="1" ht="13" x14ac:dyDescent="0.3">
      <c r="A56" s="108" t="s">
        <v>83</v>
      </c>
      <c r="B56" s="70">
        <v>11300000</v>
      </c>
      <c r="C56" s="61">
        <v>6.5000000000000002E-2</v>
      </c>
      <c r="D56" s="88">
        <v>40891</v>
      </c>
      <c r="E56" s="59">
        <v>46370</v>
      </c>
      <c r="F56" s="56">
        <v>45274</v>
      </c>
      <c r="G56" s="57">
        <v>45457</v>
      </c>
      <c r="H56" s="58">
        <v>8.286E-3</v>
      </c>
      <c r="I56" s="78">
        <v>114.683998</v>
      </c>
      <c r="J56" s="97"/>
      <c r="K56" s="42"/>
    </row>
    <row r="57" spans="1:11" s="9" customFormat="1" ht="13" x14ac:dyDescent="0.3">
      <c r="A57" s="108" t="s">
        <v>84</v>
      </c>
      <c r="B57" s="70">
        <v>11100000</v>
      </c>
      <c r="C57" s="61">
        <v>6.6400000000000001E-2</v>
      </c>
      <c r="D57" s="88">
        <v>40898</v>
      </c>
      <c r="E57" s="59">
        <v>46377</v>
      </c>
      <c r="F57" s="56">
        <v>45281</v>
      </c>
      <c r="G57" s="57">
        <v>45464</v>
      </c>
      <c r="H57" s="58">
        <v>8.3680000000000004E-3</v>
      </c>
      <c r="I57" s="78">
        <v>115.13155</v>
      </c>
      <c r="J57" s="97"/>
      <c r="K57" s="42"/>
    </row>
    <row r="58" spans="1:11" s="9" customFormat="1" ht="13" x14ac:dyDescent="0.3">
      <c r="A58" s="108" t="s">
        <v>85</v>
      </c>
      <c r="B58" s="70">
        <v>10000000</v>
      </c>
      <c r="C58" s="61">
        <v>7.0000000000000007E-2</v>
      </c>
      <c r="D58" s="88">
        <v>40907</v>
      </c>
      <c r="E58" s="59">
        <v>46386</v>
      </c>
      <c r="F58" s="56">
        <v>45290</v>
      </c>
      <c r="G58" s="57">
        <v>45473</v>
      </c>
      <c r="H58" s="58">
        <v>8.4749999999999999E-3</v>
      </c>
      <c r="I58" s="78">
        <v>116.18712499999999</v>
      </c>
      <c r="J58" s="97"/>
      <c r="K58" s="42"/>
    </row>
    <row r="59" spans="1:11" s="9" customFormat="1" ht="13" x14ac:dyDescent="0.3">
      <c r="A59" s="108" t="s">
        <v>86</v>
      </c>
      <c r="B59" s="70">
        <v>5100000</v>
      </c>
      <c r="C59" s="61">
        <v>6.9699999999999998E-2</v>
      </c>
      <c r="D59" s="88">
        <v>39430</v>
      </c>
      <c r="E59" s="59">
        <v>46735</v>
      </c>
      <c r="F59" s="56">
        <v>45274</v>
      </c>
      <c r="G59" s="57">
        <v>45457</v>
      </c>
      <c r="H59" s="58">
        <v>1.2399E-2</v>
      </c>
      <c r="I59" s="78">
        <v>120.237225</v>
      </c>
      <c r="J59" s="97"/>
      <c r="K59" s="42"/>
    </row>
    <row r="60" spans="1:11" s="9" customFormat="1" ht="13" x14ac:dyDescent="0.3">
      <c r="A60" s="108" t="s">
        <v>87</v>
      </c>
      <c r="B60" s="70">
        <v>18130000</v>
      </c>
      <c r="C60" s="61">
        <v>7.0999999999999994E-2</v>
      </c>
      <c r="D60" s="88">
        <v>39470</v>
      </c>
      <c r="E60" s="59">
        <v>46775</v>
      </c>
      <c r="F60" s="56">
        <v>45314</v>
      </c>
      <c r="G60" s="57">
        <v>45496</v>
      </c>
      <c r="H60" s="58">
        <v>1.2836999999999999E-2</v>
      </c>
      <c r="I60" s="78">
        <v>121.118933</v>
      </c>
      <c r="J60" s="97"/>
      <c r="K60" s="43"/>
    </row>
    <row r="61" spans="1:11" s="9" customFormat="1" ht="13" x14ac:dyDescent="0.3">
      <c r="A61" s="108" t="s">
        <v>88</v>
      </c>
      <c r="B61" s="70">
        <v>10550000</v>
      </c>
      <c r="C61" s="61">
        <v>7.1999999999999995E-2</v>
      </c>
      <c r="D61" s="88">
        <v>39526</v>
      </c>
      <c r="E61" s="59">
        <v>46831</v>
      </c>
      <c r="F61" s="56">
        <v>45370</v>
      </c>
      <c r="G61" s="57">
        <v>45554</v>
      </c>
      <c r="H61" s="58">
        <v>1.3450999999999999E-2</v>
      </c>
      <c r="I61" s="78">
        <v>122.092592</v>
      </c>
      <c r="J61" s="97"/>
      <c r="K61" s="43"/>
    </row>
    <row r="62" spans="1:11" s="9" customFormat="1" ht="13" x14ac:dyDescent="0.3">
      <c r="A62" s="108" t="s">
        <v>89</v>
      </c>
      <c r="B62" s="70">
        <v>5720000</v>
      </c>
      <c r="C62" s="61">
        <v>7.2300000000000003E-2</v>
      </c>
      <c r="D62" s="88">
        <v>39575</v>
      </c>
      <c r="E62" s="59">
        <v>46880</v>
      </c>
      <c r="F62" s="56">
        <v>45237</v>
      </c>
      <c r="G62" s="57">
        <v>45419</v>
      </c>
      <c r="H62" s="58">
        <v>1.3988E-2</v>
      </c>
      <c r="I62" s="78">
        <v>122.71269700000001</v>
      </c>
      <c r="J62" s="97"/>
      <c r="K62" s="43"/>
    </row>
    <row r="63" spans="1:11" s="9" customFormat="1" ht="13" x14ac:dyDescent="0.3">
      <c r="A63" s="108" t="s">
        <v>90</v>
      </c>
      <c r="B63" s="70">
        <v>7230000</v>
      </c>
      <c r="C63" s="61">
        <v>7.2499999999999995E-2</v>
      </c>
      <c r="D63" s="88">
        <v>39617</v>
      </c>
      <c r="E63" s="59">
        <v>46922</v>
      </c>
      <c r="F63" s="56">
        <v>45278</v>
      </c>
      <c r="G63" s="57">
        <v>45461</v>
      </c>
      <c r="H63" s="58">
        <v>1.4448000000000001E-2</v>
      </c>
      <c r="I63" s="78">
        <v>123.211568</v>
      </c>
      <c r="J63" s="97"/>
      <c r="K63" s="43"/>
    </row>
    <row r="64" spans="1:11" s="9" customFormat="1" ht="13" x14ac:dyDescent="0.3">
      <c r="A64" s="108" t="s">
        <v>91</v>
      </c>
      <c r="B64" s="70">
        <v>6115000</v>
      </c>
      <c r="C64" s="61">
        <v>7.2999999999999995E-2</v>
      </c>
      <c r="D64" s="88">
        <v>39652</v>
      </c>
      <c r="E64" s="59">
        <v>46957</v>
      </c>
      <c r="F64" s="56">
        <v>45314</v>
      </c>
      <c r="G64" s="57">
        <v>45496</v>
      </c>
      <c r="H64" s="58">
        <v>1.4832E-2</v>
      </c>
      <c r="I64" s="78">
        <v>123.764663</v>
      </c>
      <c r="J64" s="97"/>
      <c r="K64" s="43"/>
    </row>
    <row r="65" spans="1:11" s="9" customFormat="1" ht="13" x14ac:dyDescent="0.3">
      <c r="A65" s="108" t="s">
        <v>92</v>
      </c>
      <c r="B65" s="70">
        <v>10000000</v>
      </c>
      <c r="C65" s="61">
        <v>7.3499999999999996E-2</v>
      </c>
      <c r="D65" s="88">
        <v>39680</v>
      </c>
      <c r="E65" s="59">
        <v>46985</v>
      </c>
      <c r="F65" s="56">
        <v>45342</v>
      </c>
      <c r="G65" s="57">
        <v>45524</v>
      </c>
      <c r="H65" s="58">
        <v>1.5138E-2</v>
      </c>
      <c r="I65" s="78">
        <v>124.246399</v>
      </c>
      <c r="J65" s="97"/>
      <c r="K65" s="43"/>
    </row>
    <row r="66" spans="1:11" s="9" customFormat="1" ht="13" x14ac:dyDescent="0.3">
      <c r="A66" s="108" t="s">
        <v>93</v>
      </c>
      <c r="B66" s="70">
        <v>6150000</v>
      </c>
      <c r="C66" s="61">
        <v>7.3899999999999993E-2</v>
      </c>
      <c r="D66" s="88">
        <v>39694</v>
      </c>
      <c r="E66" s="59">
        <v>46999</v>
      </c>
      <c r="F66" s="56">
        <v>45354</v>
      </c>
      <c r="G66" s="57">
        <v>45538</v>
      </c>
      <c r="H66" s="58">
        <v>1.5292E-2</v>
      </c>
      <c r="I66" s="78">
        <v>124.529669</v>
      </c>
      <c r="J66" s="97"/>
      <c r="K66" s="43"/>
    </row>
    <row r="67" spans="1:11" s="9" customFormat="1" ht="13" x14ac:dyDescent="0.3">
      <c r="A67" s="108" t="s">
        <v>94</v>
      </c>
      <c r="B67" s="70">
        <v>5100000</v>
      </c>
      <c r="C67" s="61">
        <v>7.4200000000000002E-2</v>
      </c>
      <c r="D67" s="88">
        <v>39703</v>
      </c>
      <c r="E67" s="59">
        <v>47008</v>
      </c>
      <c r="F67" s="56">
        <v>45363</v>
      </c>
      <c r="G67" s="57">
        <v>45547</v>
      </c>
      <c r="H67" s="58">
        <v>1.5389999999999999E-2</v>
      </c>
      <c r="I67" s="78">
        <v>124.742769</v>
      </c>
      <c r="J67" s="97"/>
      <c r="K67" s="43"/>
    </row>
    <row r="68" spans="1:11" s="9" customFormat="1" ht="13" x14ac:dyDescent="0.3">
      <c r="A68" s="108" t="s">
        <v>95</v>
      </c>
      <c r="B68" s="70">
        <v>7500000</v>
      </c>
      <c r="C68" s="61">
        <v>7.46E-2</v>
      </c>
      <c r="D68" s="88">
        <v>39729</v>
      </c>
      <c r="E68" s="59">
        <v>47034</v>
      </c>
      <c r="F68" s="56">
        <v>45390</v>
      </c>
      <c r="G68" s="57">
        <v>45573</v>
      </c>
      <c r="H68" s="58">
        <v>1.5675000000000001E-2</v>
      </c>
      <c r="I68" s="78">
        <v>125.17574999999999</v>
      </c>
      <c r="J68" s="97"/>
      <c r="K68" s="43"/>
    </row>
    <row r="69" spans="1:11" s="9" customFormat="1" ht="13" x14ac:dyDescent="0.3">
      <c r="A69" s="108" t="s">
        <v>96</v>
      </c>
      <c r="B69" s="70">
        <v>4315000</v>
      </c>
      <c r="C69" s="61">
        <v>7.4999999999999997E-2</v>
      </c>
      <c r="D69" s="88">
        <v>39757</v>
      </c>
      <c r="E69" s="59">
        <v>47062</v>
      </c>
      <c r="F69" s="56">
        <v>45235</v>
      </c>
      <c r="G69" s="57">
        <v>45417</v>
      </c>
      <c r="H69" s="58">
        <v>1.5982E-2</v>
      </c>
      <c r="I69" s="78">
        <v>125.60209</v>
      </c>
      <c r="J69" s="97"/>
      <c r="K69" s="43"/>
    </row>
    <row r="70" spans="1:11" s="9" customFormat="1" ht="13" x14ac:dyDescent="0.3">
      <c r="A70" s="108" t="s">
        <v>97</v>
      </c>
      <c r="B70" s="70">
        <v>4100000</v>
      </c>
      <c r="C70" s="61">
        <v>7.5300000000000006E-2</v>
      </c>
      <c r="D70" s="88">
        <v>39771</v>
      </c>
      <c r="E70" s="59">
        <v>47076</v>
      </c>
      <c r="F70" s="56">
        <v>45249</v>
      </c>
      <c r="G70" s="57">
        <v>45431</v>
      </c>
      <c r="H70" s="58">
        <v>1.6136000000000001E-2</v>
      </c>
      <c r="I70" s="78">
        <v>125.865403</v>
      </c>
      <c r="J70" s="97"/>
      <c r="K70" s="43"/>
    </row>
    <row r="71" spans="1:11" s="9" customFormat="1" ht="13" x14ac:dyDescent="0.3">
      <c r="A71" s="108" t="s">
        <v>98</v>
      </c>
      <c r="B71" s="70">
        <v>1500000</v>
      </c>
      <c r="C71" s="61">
        <v>7.5499999999999998E-2</v>
      </c>
      <c r="D71" s="88">
        <v>39787</v>
      </c>
      <c r="E71" s="59">
        <v>47092</v>
      </c>
      <c r="F71" s="56">
        <v>45265</v>
      </c>
      <c r="G71" s="57">
        <v>45448</v>
      </c>
      <c r="H71" s="58">
        <v>1.6310999999999999E-2</v>
      </c>
      <c r="I71" s="78">
        <v>126.116736</v>
      </c>
      <c r="J71" s="97"/>
      <c r="K71" s="43"/>
    </row>
    <row r="72" spans="1:11" s="9" customFormat="1" ht="13" x14ac:dyDescent="0.3">
      <c r="A72" s="108" t="s">
        <v>99</v>
      </c>
      <c r="B72" s="70">
        <v>5052000</v>
      </c>
      <c r="C72" s="61">
        <v>8.5000000000000006E-2</v>
      </c>
      <c r="D72" s="88">
        <v>39799</v>
      </c>
      <c r="E72" s="59">
        <v>47104</v>
      </c>
      <c r="F72" s="56">
        <v>45277</v>
      </c>
      <c r="G72" s="57">
        <v>45460</v>
      </c>
      <c r="H72" s="58">
        <v>1.6441999999999998E-2</v>
      </c>
      <c r="I72" s="78">
        <v>130.44784300000001</v>
      </c>
      <c r="J72" s="97"/>
      <c r="K72" s="42"/>
    </row>
    <row r="73" spans="1:11" s="9" customFormat="1" ht="13" x14ac:dyDescent="0.3">
      <c r="A73" s="108" t="s">
        <v>100</v>
      </c>
      <c r="B73" s="70">
        <v>6000000</v>
      </c>
      <c r="C73" s="61">
        <v>9.5000000000000001E-2</v>
      </c>
      <c r="D73" s="88">
        <v>39806</v>
      </c>
      <c r="E73" s="59">
        <v>47111</v>
      </c>
      <c r="F73" s="56">
        <v>45284</v>
      </c>
      <c r="G73" s="57">
        <v>45467</v>
      </c>
      <c r="H73" s="58">
        <v>1.6518999999999999E-2</v>
      </c>
      <c r="I73" s="78">
        <v>134.98631800000001</v>
      </c>
      <c r="J73" s="97"/>
      <c r="K73" s="42"/>
    </row>
    <row r="74" spans="1:11" s="9" customFormat="1" ht="13" x14ac:dyDescent="0.3">
      <c r="A74" s="108" t="s">
        <v>101</v>
      </c>
      <c r="B74" s="70">
        <v>2110000</v>
      </c>
      <c r="C74" s="61">
        <v>0.105</v>
      </c>
      <c r="D74" s="88">
        <v>39813</v>
      </c>
      <c r="E74" s="59">
        <v>47118</v>
      </c>
      <c r="F74" s="56">
        <v>45291</v>
      </c>
      <c r="G74" s="57">
        <v>45473</v>
      </c>
      <c r="H74" s="58">
        <v>1.6596E-2</v>
      </c>
      <c r="I74" s="78">
        <v>139.54315199999999</v>
      </c>
      <c r="J74" s="97"/>
      <c r="K74" s="42"/>
    </row>
    <row r="75" spans="1:11" s="9" customFormat="1" ht="13" x14ac:dyDescent="0.3">
      <c r="A75" s="108" t="s">
        <v>102</v>
      </c>
      <c r="B75" s="70">
        <v>4000000</v>
      </c>
      <c r="C75" s="61">
        <v>0.115</v>
      </c>
      <c r="D75" s="88">
        <v>39820</v>
      </c>
      <c r="E75" s="59">
        <v>47125</v>
      </c>
      <c r="F75" s="56">
        <v>45298</v>
      </c>
      <c r="G75" s="57">
        <v>45480</v>
      </c>
      <c r="H75" s="58">
        <v>1.6673E-2</v>
      </c>
      <c r="I75" s="78">
        <v>144.14716300000001</v>
      </c>
      <c r="J75" s="97"/>
      <c r="K75" s="42"/>
    </row>
    <row r="76" spans="1:11" s="9" customFormat="1" ht="13" x14ac:dyDescent="0.3">
      <c r="A76" s="108" t="s">
        <v>103</v>
      </c>
      <c r="B76" s="70">
        <v>3700000</v>
      </c>
      <c r="C76" s="61">
        <v>0.11749999999999999</v>
      </c>
      <c r="D76" s="88">
        <v>39834</v>
      </c>
      <c r="E76" s="59">
        <v>47139</v>
      </c>
      <c r="F76" s="56">
        <v>45312</v>
      </c>
      <c r="G76" s="57">
        <v>45494</v>
      </c>
      <c r="H76" s="58">
        <v>1.6826000000000001E-2</v>
      </c>
      <c r="I76" s="78">
        <v>145.53932800000001</v>
      </c>
      <c r="J76" s="97"/>
      <c r="K76" s="42"/>
    </row>
    <row r="77" spans="1:11" s="9" customFormat="1" ht="13" x14ac:dyDescent="0.3">
      <c r="A77" s="108" t="s">
        <v>104</v>
      </c>
      <c r="B77" s="70">
        <v>4800000</v>
      </c>
      <c r="C77" s="61">
        <v>0.12</v>
      </c>
      <c r="D77" s="88">
        <v>39841</v>
      </c>
      <c r="E77" s="59">
        <v>47146</v>
      </c>
      <c r="F77" s="56">
        <v>45319</v>
      </c>
      <c r="G77" s="57">
        <v>45501</v>
      </c>
      <c r="H77" s="58">
        <v>1.6903000000000001E-2</v>
      </c>
      <c r="I77" s="78">
        <v>146.808402</v>
      </c>
      <c r="J77" s="97"/>
      <c r="K77" s="42"/>
    </row>
    <row r="78" spans="1:11" s="9" customFormat="1" ht="13" x14ac:dyDescent="0.3">
      <c r="A78" s="108" t="s">
        <v>105</v>
      </c>
      <c r="B78" s="70">
        <v>4000000</v>
      </c>
      <c r="C78" s="61">
        <v>0.121</v>
      </c>
      <c r="D78" s="88">
        <v>39850</v>
      </c>
      <c r="E78" s="59">
        <v>47155</v>
      </c>
      <c r="F78" s="56">
        <v>45328</v>
      </c>
      <c r="G78" s="57">
        <v>45510</v>
      </c>
      <c r="H78" s="58">
        <v>1.7000999999999999E-2</v>
      </c>
      <c r="I78" s="78">
        <v>147.442286</v>
      </c>
      <c r="J78" s="97"/>
      <c r="K78" s="42"/>
    </row>
    <row r="79" spans="1:11" s="9" customFormat="1" ht="13" x14ac:dyDescent="0.3">
      <c r="A79" s="108" t="s">
        <v>106</v>
      </c>
      <c r="B79" s="70">
        <v>5300000</v>
      </c>
      <c r="C79" s="61">
        <v>0.1234</v>
      </c>
      <c r="D79" s="88">
        <v>39857</v>
      </c>
      <c r="E79" s="59">
        <v>47162</v>
      </c>
      <c r="F79" s="56">
        <v>45335</v>
      </c>
      <c r="G79" s="57">
        <v>45517</v>
      </c>
      <c r="H79" s="58">
        <v>1.7077999999999999E-2</v>
      </c>
      <c r="I79" s="78">
        <v>148.68016299999999</v>
      </c>
      <c r="J79" s="97"/>
      <c r="K79" s="42"/>
    </row>
    <row r="80" spans="1:11" s="9" customFormat="1" ht="13" x14ac:dyDescent="0.3">
      <c r="A80" s="108" t="s">
        <v>107</v>
      </c>
      <c r="B80" s="70">
        <v>3400000</v>
      </c>
      <c r="C80" s="61">
        <v>0.1234</v>
      </c>
      <c r="D80" s="88">
        <v>39864</v>
      </c>
      <c r="E80" s="59">
        <v>47169</v>
      </c>
      <c r="F80" s="56">
        <v>45342</v>
      </c>
      <c r="G80" s="57">
        <v>45524</v>
      </c>
      <c r="H80" s="58">
        <v>1.7155E-2</v>
      </c>
      <c r="I80" s="78">
        <v>148.82280600000001</v>
      </c>
      <c r="J80" s="97"/>
      <c r="K80" s="42"/>
    </row>
    <row r="81" spans="1:11" s="9" customFormat="1" ht="13" x14ac:dyDescent="0.3">
      <c r="A81" s="108" t="s">
        <v>108</v>
      </c>
      <c r="B81" s="70">
        <v>2600000</v>
      </c>
      <c r="C81" s="61">
        <v>0.125</v>
      </c>
      <c r="D81" s="88">
        <v>39871</v>
      </c>
      <c r="E81" s="59">
        <v>47176</v>
      </c>
      <c r="F81" s="56">
        <v>45349</v>
      </c>
      <c r="G81" s="57">
        <v>45531</v>
      </c>
      <c r="H81" s="58">
        <v>1.7232000000000001E-2</v>
      </c>
      <c r="I81" s="78">
        <v>149.70300599999999</v>
      </c>
      <c r="J81" s="97"/>
      <c r="K81" s="42"/>
    </row>
    <row r="82" spans="1:11" s="9" customFormat="1" ht="13" x14ac:dyDescent="0.3">
      <c r="A82" s="108" t="s">
        <v>109</v>
      </c>
      <c r="B82" s="70">
        <v>2800000</v>
      </c>
      <c r="C82" s="61">
        <v>0.125</v>
      </c>
      <c r="D82" s="88">
        <v>39876</v>
      </c>
      <c r="E82" s="59">
        <v>47181</v>
      </c>
      <c r="F82" s="56">
        <v>45355</v>
      </c>
      <c r="G82" s="57">
        <v>45539</v>
      </c>
      <c r="H82" s="58">
        <v>1.7285999999999999E-2</v>
      </c>
      <c r="I82" s="78">
        <v>149.850886</v>
      </c>
      <c r="J82" s="97"/>
      <c r="K82" s="42"/>
    </row>
    <row r="83" spans="1:11" s="9" customFormat="1" ht="13" x14ac:dyDescent="0.3">
      <c r="A83" s="108" t="s">
        <v>110</v>
      </c>
      <c r="B83" s="70">
        <v>400000</v>
      </c>
      <c r="C83" s="61">
        <v>0.126</v>
      </c>
      <c r="D83" s="88">
        <v>39883</v>
      </c>
      <c r="E83" s="59">
        <v>47188</v>
      </c>
      <c r="F83" s="56">
        <v>45362</v>
      </c>
      <c r="G83" s="57">
        <v>45546</v>
      </c>
      <c r="H83" s="58">
        <v>1.7363E-2</v>
      </c>
      <c r="I83" s="78">
        <v>150.45752999999999</v>
      </c>
      <c r="J83" s="97"/>
      <c r="K83" s="42"/>
    </row>
    <row r="84" spans="1:11" s="9" customFormat="1" ht="13" x14ac:dyDescent="0.3">
      <c r="A84" s="108" t="s">
        <v>111</v>
      </c>
      <c r="B84" s="70">
        <v>2500000</v>
      </c>
      <c r="C84" s="61">
        <v>0.126</v>
      </c>
      <c r="D84" s="88">
        <v>39890</v>
      </c>
      <c r="E84" s="59">
        <v>47195</v>
      </c>
      <c r="F84" s="56">
        <v>45369</v>
      </c>
      <c r="G84" s="57">
        <v>45553</v>
      </c>
      <c r="H84" s="58">
        <v>1.7440000000000001E-2</v>
      </c>
      <c r="I84" s="78">
        <v>150.60098099999999</v>
      </c>
      <c r="J84" s="97"/>
      <c r="K84" s="42"/>
    </row>
    <row r="85" spans="1:11" s="9" customFormat="1" ht="13" x14ac:dyDescent="0.3">
      <c r="A85" s="108" t="s">
        <v>112</v>
      </c>
      <c r="B85" s="70">
        <v>3800000</v>
      </c>
      <c r="C85" s="61">
        <v>0.127</v>
      </c>
      <c r="D85" s="88">
        <v>39897</v>
      </c>
      <c r="E85" s="59">
        <v>47202</v>
      </c>
      <c r="F85" s="56">
        <v>45376</v>
      </c>
      <c r="G85" s="57">
        <v>45560</v>
      </c>
      <c r="H85" s="58">
        <v>1.7516E-2</v>
      </c>
      <c r="I85" s="78">
        <v>151.212425</v>
      </c>
      <c r="J85" s="97"/>
      <c r="K85" s="42"/>
    </row>
    <row r="86" spans="1:11" s="9" customFormat="1" ht="13" x14ac:dyDescent="0.3">
      <c r="A86" s="108" t="s">
        <v>113</v>
      </c>
      <c r="B86" s="70">
        <v>2400000</v>
      </c>
      <c r="C86" s="61">
        <v>0.12809999999999999</v>
      </c>
      <c r="D86" s="87">
        <v>39918</v>
      </c>
      <c r="E86" s="59">
        <v>47223</v>
      </c>
      <c r="F86" s="56">
        <v>45397</v>
      </c>
      <c r="G86" s="57">
        <v>45580</v>
      </c>
      <c r="H86" s="58">
        <v>1.7746999999999999E-2</v>
      </c>
      <c r="I86" s="78">
        <v>152.162068</v>
      </c>
      <c r="J86" s="97"/>
      <c r="K86" s="42"/>
    </row>
    <row r="87" spans="1:11" s="9" customFormat="1" ht="13" x14ac:dyDescent="0.3">
      <c r="A87" s="108" t="s">
        <v>114</v>
      </c>
      <c r="B87" s="70">
        <v>6200000</v>
      </c>
      <c r="C87" s="61">
        <v>0.12970000000000001</v>
      </c>
      <c r="D87" s="88">
        <v>39946</v>
      </c>
      <c r="E87" s="59">
        <v>47251</v>
      </c>
      <c r="F87" s="56">
        <v>45243</v>
      </c>
      <c r="G87" s="57">
        <v>45425</v>
      </c>
      <c r="H87" s="58">
        <v>1.8053E-2</v>
      </c>
      <c r="I87" s="78">
        <v>153.510086</v>
      </c>
      <c r="J87" s="97"/>
      <c r="K87" s="42"/>
    </row>
    <row r="88" spans="1:11" s="9" customFormat="1" ht="13" x14ac:dyDescent="0.3">
      <c r="A88" s="108" t="s">
        <v>115</v>
      </c>
      <c r="B88" s="70">
        <v>4700000</v>
      </c>
      <c r="C88" s="61">
        <v>0.13</v>
      </c>
      <c r="D88" s="87">
        <v>39981</v>
      </c>
      <c r="E88" s="59">
        <v>47286</v>
      </c>
      <c r="F88" s="56">
        <v>45277</v>
      </c>
      <c r="G88" s="57">
        <v>45460</v>
      </c>
      <c r="H88" s="58">
        <v>1.8436999999999999E-2</v>
      </c>
      <c r="I88" s="78">
        <v>154.37587199999999</v>
      </c>
      <c r="J88" s="97"/>
      <c r="K88" s="8"/>
    </row>
    <row r="89" spans="1:11" s="9" customFormat="1" ht="13" x14ac:dyDescent="0.3">
      <c r="A89" s="108" t="s">
        <v>116</v>
      </c>
      <c r="B89" s="70">
        <v>6500000</v>
      </c>
      <c r="C89" s="61">
        <v>0.13</v>
      </c>
      <c r="D89" s="88">
        <v>39995</v>
      </c>
      <c r="E89" s="59">
        <v>47300</v>
      </c>
      <c r="F89" s="56">
        <v>45292</v>
      </c>
      <c r="G89" s="57">
        <v>45474</v>
      </c>
      <c r="H89" s="58">
        <v>1.8589999999999999E-2</v>
      </c>
      <c r="I89" s="78">
        <v>154.67247499999999</v>
      </c>
      <c r="J89" s="97"/>
      <c r="K89" s="8"/>
    </row>
    <row r="90" spans="1:11" s="9" customFormat="1" ht="13" x14ac:dyDescent="0.3">
      <c r="A90" s="108" t="s">
        <v>117</v>
      </c>
      <c r="B90" s="70">
        <v>15750000</v>
      </c>
      <c r="C90" s="61">
        <v>0.13</v>
      </c>
      <c r="D90" s="88">
        <v>40009</v>
      </c>
      <c r="E90" s="59">
        <v>47314</v>
      </c>
      <c r="F90" s="56">
        <v>45306</v>
      </c>
      <c r="G90" s="57">
        <v>45488</v>
      </c>
      <c r="H90" s="58">
        <v>1.8744E-2</v>
      </c>
      <c r="I90" s="78">
        <v>154.95961199999999</v>
      </c>
      <c r="J90" s="97"/>
      <c r="K90" s="8"/>
    </row>
    <row r="91" spans="1:11" s="9" customFormat="1" ht="13" x14ac:dyDescent="0.3">
      <c r="A91" s="108" t="s">
        <v>118</v>
      </c>
      <c r="B91" s="70">
        <v>11448000</v>
      </c>
      <c r="C91" s="61">
        <v>0.13</v>
      </c>
      <c r="D91" s="88">
        <v>40030</v>
      </c>
      <c r="E91" s="59">
        <v>47335</v>
      </c>
      <c r="F91" s="56">
        <v>45327</v>
      </c>
      <c r="G91" s="57">
        <v>45509</v>
      </c>
      <c r="H91" s="58">
        <v>1.8974000000000001E-2</v>
      </c>
      <c r="I91" s="78">
        <v>155.38805400000001</v>
      </c>
      <c r="J91" s="97"/>
      <c r="K91" s="8"/>
    </row>
    <row r="92" spans="1:11" s="9" customFormat="1" ht="13" x14ac:dyDescent="0.3">
      <c r="A92" s="108" t="s">
        <v>119</v>
      </c>
      <c r="B92" s="70">
        <v>13043000</v>
      </c>
      <c r="C92" s="61">
        <v>0.13</v>
      </c>
      <c r="D92" s="88">
        <v>40044</v>
      </c>
      <c r="E92" s="59">
        <v>47349</v>
      </c>
      <c r="F92" s="56">
        <v>45341</v>
      </c>
      <c r="G92" s="57">
        <v>45523</v>
      </c>
      <c r="H92" s="58">
        <v>1.9127000000000002E-2</v>
      </c>
      <c r="I92" s="78">
        <v>155.671975</v>
      </c>
      <c r="J92" s="97"/>
      <c r="K92" s="8"/>
    </row>
    <row r="93" spans="1:11" s="9" customFormat="1" ht="13" x14ac:dyDescent="0.3">
      <c r="A93" s="108" t="s">
        <v>120</v>
      </c>
      <c r="B93" s="70">
        <v>10000000</v>
      </c>
      <c r="C93" s="61">
        <v>0.12</v>
      </c>
      <c r="D93" s="88">
        <v>40058</v>
      </c>
      <c r="E93" s="59">
        <v>47363</v>
      </c>
      <c r="F93" s="56">
        <v>45353</v>
      </c>
      <c r="G93" s="57">
        <v>45537</v>
      </c>
      <c r="H93" s="58">
        <v>1.9281E-2</v>
      </c>
      <c r="I93" s="78">
        <v>150.866095</v>
      </c>
      <c r="J93" s="97"/>
      <c r="K93" s="8"/>
    </row>
    <row r="94" spans="1:11" s="9" customFormat="1" ht="13" x14ac:dyDescent="0.3">
      <c r="A94" s="108" t="s">
        <v>121</v>
      </c>
      <c r="B94" s="70">
        <v>12000000</v>
      </c>
      <c r="C94" s="61">
        <v>0.12</v>
      </c>
      <c r="D94" s="88">
        <v>40072</v>
      </c>
      <c r="E94" s="59">
        <v>47377</v>
      </c>
      <c r="F94" s="56">
        <v>45367</v>
      </c>
      <c r="G94" s="57">
        <v>45551</v>
      </c>
      <c r="H94" s="58">
        <v>1.9434E-2</v>
      </c>
      <c r="I94" s="78">
        <v>151.11086399999999</v>
      </c>
      <c r="J94" s="97"/>
      <c r="K94" s="8"/>
    </row>
    <row r="95" spans="1:11" s="9" customFormat="1" ht="13" x14ac:dyDescent="0.3">
      <c r="A95" s="108" t="s">
        <v>122</v>
      </c>
      <c r="B95" s="70">
        <v>14000000</v>
      </c>
      <c r="C95" s="61">
        <v>0.12</v>
      </c>
      <c r="D95" s="88">
        <v>40086</v>
      </c>
      <c r="E95" s="59">
        <v>47391</v>
      </c>
      <c r="F95" s="56">
        <v>45382</v>
      </c>
      <c r="G95" s="57">
        <v>45565</v>
      </c>
      <c r="H95" s="58">
        <v>1.9588000000000001E-2</v>
      </c>
      <c r="I95" s="78">
        <v>151.374042</v>
      </c>
      <c r="J95" s="97"/>
      <c r="K95" s="8"/>
    </row>
    <row r="96" spans="1:11" s="9" customFormat="1" ht="13" x14ac:dyDescent="0.3">
      <c r="A96" s="108" t="s">
        <v>123</v>
      </c>
      <c r="B96" s="70">
        <v>10000000</v>
      </c>
      <c r="C96" s="61">
        <v>0.11</v>
      </c>
      <c r="D96" s="87">
        <v>40088</v>
      </c>
      <c r="E96" s="59">
        <v>47393</v>
      </c>
      <c r="F96" s="56">
        <v>45384</v>
      </c>
      <c r="G96" s="57">
        <v>45567</v>
      </c>
      <c r="H96" s="58">
        <v>1.9609999999999999E-2</v>
      </c>
      <c r="I96" s="78">
        <v>146.28787700000001</v>
      </c>
      <c r="J96" s="97"/>
      <c r="K96" s="8"/>
    </row>
    <row r="97" spans="1:11" s="9" customFormat="1" ht="13" x14ac:dyDescent="0.3">
      <c r="A97" s="108" t="s">
        <v>124</v>
      </c>
      <c r="B97" s="70">
        <v>14300000</v>
      </c>
      <c r="C97" s="61">
        <v>0.11</v>
      </c>
      <c r="D97" s="88">
        <v>40100</v>
      </c>
      <c r="E97" s="59">
        <v>47405</v>
      </c>
      <c r="F97" s="56">
        <v>45396</v>
      </c>
      <c r="G97" s="57">
        <v>45579</v>
      </c>
      <c r="H97" s="58">
        <v>1.9741000000000002E-2</v>
      </c>
      <c r="I97" s="78">
        <v>146.46927199999999</v>
      </c>
      <c r="J97" s="97"/>
      <c r="K97" s="8"/>
    </row>
    <row r="98" spans="1:11" s="9" customFormat="1" ht="13" x14ac:dyDescent="0.3">
      <c r="A98" s="108" t="s">
        <v>125</v>
      </c>
      <c r="B98" s="70">
        <v>16000000</v>
      </c>
      <c r="C98" s="61">
        <v>0.11</v>
      </c>
      <c r="D98" s="88">
        <v>40114</v>
      </c>
      <c r="E98" s="59">
        <v>47419</v>
      </c>
      <c r="F98" s="56">
        <v>45410</v>
      </c>
      <c r="G98" s="57">
        <v>45593</v>
      </c>
      <c r="H98" s="58">
        <v>1.9894999999999999E-2</v>
      </c>
      <c r="I98" s="78">
        <v>146.67885000000001</v>
      </c>
      <c r="J98" s="97"/>
      <c r="K98" s="8"/>
    </row>
    <row r="99" spans="1:11" s="9" customFormat="1" ht="13" x14ac:dyDescent="0.3">
      <c r="A99" s="108" t="s">
        <v>126</v>
      </c>
      <c r="B99" s="70">
        <v>3000000</v>
      </c>
      <c r="C99" s="61">
        <v>0.09</v>
      </c>
      <c r="D99" s="88">
        <v>40123</v>
      </c>
      <c r="E99" s="59">
        <v>47428</v>
      </c>
      <c r="F99" s="56">
        <v>45236</v>
      </c>
      <c r="G99" s="57">
        <v>45418</v>
      </c>
      <c r="H99" s="58">
        <v>1.9993E-2</v>
      </c>
      <c r="I99" s="78">
        <v>136.393261</v>
      </c>
      <c r="J99" s="97"/>
      <c r="K99" s="42"/>
    </row>
    <row r="100" spans="1:11" s="9" customFormat="1" ht="13" x14ac:dyDescent="0.3">
      <c r="A100" s="108" t="s">
        <v>127</v>
      </c>
      <c r="B100" s="70">
        <v>11000000</v>
      </c>
      <c r="C100" s="61">
        <v>0.09</v>
      </c>
      <c r="D100" s="88">
        <v>40135</v>
      </c>
      <c r="E100" s="59">
        <v>47440</v>
      </c>
      <c r="F100" s="56">
        <v>45248</v>
      </c>
      <c r="G100" s="57">
        <v>45430</v>
      </c>
      <c r="H100" s="58">
        <v>2.0125000000000001E-2</v>
      </c>
      <c r="I100" s="78">
        <v>136.51447099999999</v>
      </c>
      <c r="J100" s="97"/>
      <c r="K100" s="42"/>
    </row>
    <row r="101" spans="1:11" s="9" customFormat="1" ht="13" x14ac:dyDescent="0.3">
      <c r="A101" s="108" t="s">
        <v>128</v>
      </c>
      <c r="B101" s="70">
        <v>7000000</v>
      </c>
      <c r="C101" s="62">
        <v>0.09</v>
      </c>
      <c r="D101" s="88">
        <v>40142</v>
      </c>
      <c r="E101" s="60">
        <v>47447</v>
      </c>
      <c r="F101" s="138">
        <v>45255</v>
      </c>
      <c r="G101" s="139">
        <v>45437</v>
      </c>
      <c r="H101" s="79">
        <v>2.0201E-2</v>
      </c>
      <c r="I101" s="129">
        <v>136.58535599999999</v>
      </c>
      <c r="J101" s="97"/>
      <c r="K101" s="42"/>
    </row>
    <row r="102" spans="1:11" s="9" customFormat="1" ht="13" x14ac:dyDescent="0.3">
      <c r="A102" s="108" t="s">
        <v>129</v>
      </c>
      <c r="B102" s="70">
        <v>5800000</v>
      </c>
      <c r="C102" s="62">
        <v>0.08</v>
      </c>
      <c r="D102" s="88">
        <v>40151</v>
      </c>
      <c r="E102" s="60">
        <v>47456</v>
      </c>
      <c r="F102" s="138">
        <v>45264</v>
      </c>
      <c r="G102" s="139">
        <v>45447</v>
      </c>
      <c r="H102" s="79">
        <v>2.0299999999999999E-2</v>
      </c>
      <c r="I102" s="129">
        <v>131.42495199999999</v>
      </c>
      <c r="J102" s="97"/>
      <c r="K102" s="42"/>
    </row>
    <row r="103" spans="1:11" s="9" customFormat="1" ht="13" x14ac:dyDescent="0.3">
      <c r="A103" s="108" t="s">
        <v>130</v>
      </c>
      <c r="B103" s="70">
        <v>8000000</v>
      </c>
      <c r="C103" s="62">
        <v>0.08</v>
      </c>
      <c r="D103" s="88">
        <v>40165</v>
      </c>
      <c r="E103" s="60">
        <v>47470</v>
      </c>
      <c r="F103" s="138">
        <v>45278</v>
      </c>
      <c r="G103" s="139">
        <v>45461</v>
      </c>
      <c r="H103" s="79">
        <v>2.0452999999999999E-2</v>
      </c>
      <c r="I103" s="129">
        <v>131.531475</v>
      </c>
      <c r="J103" s="97"/>
      <c r="K103" s="42"/>
    </row>
    <row r="104" spans="1:11" s="9" customFormat="1" ht="13" x14ac:dyDescent="0.3">
      <c r="A104" s="108" t="s">
        <v>131</v>
      </c>
      <c r="B104" s="70">
        <v>5000000</v>
      </c>
      <c r="C104" s="62">
        <v>0.08</v>
      </c>
      <c r="D104" s="88">
        <v>40141</v>
      </c>
      <c r="E104" s="60">
        <v>47476</v>
      </c>
      <c r="F104" s="138">
        <v>45284</v>
      </c>
      <c r="G104" s="139">
        <v>45467</v>
      </c>
      <c r="H104" s="79">
        <v>2.0518999999999999E-2</v>
      </c>
      <c r="I104" s="129">
        <v>131.57647800000001</v>
      </c>
      <c r="J104" s="97"/>
      <c r="K104" s="42"/>
    </row>
    <row r="105" spans="1:11" s="9" customFormat="1" ht="13" x14ac:dyDescent="0.3">
      <c r="A105" s="108" t="s">
        <v>132</v>
      </c>
      <c r="B105" s="70">
        <v>10000000</v>
      </c>
      <c r="C105" s="61">
        <v>0.08</v>
      </c>
      <c r="D105" s="88">
        <v>40177</v>
      </c>
      <c r="E105" s="59">
        <v>47482</v>
      </c>
      <c r="F105" s="56">
        <v>45290</v>
      </c>
      <c r="G105" s="57">
        <v>45473</v>
      </c>
      <c r="H105" s="58">
        <v>2.0584999999999999E-2</v>
      </c>
      <c r="I105" s="78">
        <v>131.621252</v>
      </c>
      <c r="J105" s="97"/>
      <c r="K105" s="42"/>
    </row>
    <row r="106" spans="1:11" s="9" customFormat="1" ht="13" x14ac:dyDescent="0.3">
      <c r="A106" s="108" t="s">
        <v>133</v>
      </c>
      <c r="B106" s="70">
        <v>11000000</v>
      </c>
      <c r="C106" s="61">
        <v>0.08</v>
      </c>
      <c r="D106" s="88">
        <v>40184</v>
      </c>
      <c r="E106" s="59">
        <v>47489</v>
      </c>
      <c r="F106" s="56">
        <v>45297</v>
      </c>
      <c r="G106" s="57">
        <v>45479</v>
      </c>
      <c r="H106" s="58">
        <v>2.0662E-2</v>
      </c>
      <c r="I106" s="78">
        <v>131.66414900000001</v>
      </c>
      <c r="J106" s="97"/>
      <c r="K106" s="42"/>
    </row>
    <row r="107" spans="1:11" s="9" customFormat="1" ht="13" x14ac:dyDescent="0.3">
      <c r="A107" s="108" t="s">
        <v>134</v>
      </c>
      <c r="B107" s="70">
        <v>10000000</v>
      </c>
      <c r="C107" s="61">
        <v>0.08</v>
      </c>
      <c r="D107" s="88">
        <v>40198</v>
      </c>
      <c r="E107" s="59">
        <v>47503</v>
      </c>
      <c r="F107" s="56">
        <v>45311</v>
      </c>
      <c r="G107" s="57">
        <v>45493</v>
      </c>
      <c r="H107" s="58">
        <v>2.0815E-2</v>
      </c>
      <c r="I107" s="78">
        <v>131.76886999999999</v>
      </c>
      <c r="J107" s="97"/>
      <c r="K107" s="42"/>
    </row>
    <row r="108" spans="1:11" s="9" customFormat="1" ht="13" x14ac:dyDescent="0.3">
      <c r="A108" s="108" t="s">
        <v>135</v>
      </c>
      <c r="B108" s="70">
        <v>8100000</v>
      </c>
      <c r="C108" s="61">
        <v>0.08</v>
      </c>
      <c r="D108" s="88">
        <v>40212</v>
      </c>
      <c r="E108" s="59">
        <v>47517</v>
      </c>
      <c r="F108" s="56">
        <v>45325</v>
      </c>
      <c r="G108" s="57">
        <v>45507</v>
      </c>
      <c r="H108" s="58">
        <v>2.0968000000000001E-2</v>
      </c>
      <c r="I108" s="78">
        <v>131.872355</v>
      </c>
      <c r="J108" s="97"/>
      <c r="K108" s="42"/>
    </row>
    <row r="109" spans="1:11" s="9" customFormat="1" ht="13" x14ac:dyDescent="0.3">
      <c r="A109" s="108" t="s">
        <v>136</v>
      </c>
      <c r="B109" s="70">
        <v>8300000</v>
      </c>
      <c r="C109" s="61">
        <v>0.08</v>
      </c>
      <c r="D109" s="88">
        <v>40226</v>
      </c>
      <c r="E109" s="59">
        <v>47531</v>
      </c>
      <c r="F109" s="56">
        <v>45339</v>
      </c>
      <c r="G109" s="57">
        <v>45521</v>
      </c>
      <c r="H109" s="58">
        <v>2.1121999999999998E-2</v>
      </c>
      <c r="I109" s="78">
        <v>131.97397100000001</v>
      </c>
      <c r="J109" s="97"/>
      <c r="K109" s="42"/>
    </row>
    <row r="110" spans="1:11" s="9" customFormat="1" ht="13" x14ac:dyDescent="0.3">
      <c r="A110" s="108" t="s">
        <v>137</v>
      </c>
      <c r="B110" s="70">
        <v>6930000</v>
      </c>
      <c r="C110" s="61">
        <v>0.08</v>
      </c>
      <c r="D110" s="88">
        <v>40240</v>
      </c>
      <c r="E110" s="59">
        <v>47545</v>
      </c>
      <c r="F110" s="56">
        <v>45354</v>
      </c>
      <c r="G110" s="57">
        <v>45538</v>
      </c>
      <c r="H110" s="58">
        <v>2.1274999999999999E-2</v>
      </c>
      <c r="I110" s="78">
        <v>132.09819300000001</v>
      </c>
      <c r="J110" s="97"/>
      <c r="K110" s="42"/>
    </row>
    <row r="111" spans="1:11" s="9" customFormat="1" ht="13" x14ac:dyDescent="0.3">
      <c r="A111" s="108" t="s">
        <v>138</v>
      </c>
      <c r="B111" s="70">
        <v>16100000</v>
      </c>
      <c r="C111" s="61">
        <v>0.08</v>
      </c>
      <c r="D111" s="88">
        <v>40247</v>
      </c>
      <c r="E111" s="59">
        <v>47552</v>
      </c>
      <c r="F111" s="56">
        <v>45361</v>
      </c>
      <c r="G111" s="57">
        <v>45545</v>
      </c>
      <c r="H111" s="58">
        <v>2.1351999999999999E-2</v>
      </c>
      <c r="I111" s="78">
        <v>132.14681300000001</v>
      </c>
      <c r="J111" s="97"/>
      <c r="K111" s="42"/>
    </row>
    <row r="112" spans="1:11" s="9" customFormat="1" ht="13" x14ac:dyDescent="0.3">
      <c r="A112" s="108" t="s">
        <v>139</v>
      </c>
      <c r="B112" s="70">
        <v>13015000</v>
      </c>
      <c r="C112" s="61">
        <v>0.08</v>
      </c>
      <c r="D112" s="88">
        <v>40261</v>
      </c>
      <c r="E112" s="59">
        <v>47566</v>
      </c>
      <c r="F112" s="56">
        <v>45375</v>
      </c>
      <c r="G112" s="57">
        <v>45559</v>
      </c>
      <c r="H112" s="58">
        <v>2.1505E-2</v>
      </c>
      <c r="I112" s="78">
        <v>132.24379999999999</v>
      </c>
      <c r="J112" s="97"/>
      <c r="K112" s="42"/>
    </row>
    <row r="113" spans="1:11" s="9" customFormat="1" ht="13" x14ac:dyDescent="0.3">
      <c r="A113" s="108" t="s">
        <v>140</v>
      </c>
      <c r="B113" s="70">
        <v>17000000</v>
      </c>
      <c r="C113" s="61">
        <v>0.08</v>
      </c>
      <c r="D113" s="88">
        <v>40282</v>
      </c>
      <c r="E113" s="59">
        <v>47587</v>
      </c>
      <c r="F113" s="56">
        <v>45396</v>
      </c>
      <c r="G113" s="57">
        <v>45579</v>
      </c>
      <c r="H113" s="58">
        <v>2.1735999999999998E-2</v>
      </c>
      <c r="I113" s="78">
        <v>132.38484299999999</v>
      </c>
      <c r="J113" s="97"/>
      <c r="K113" s="42"/>
    </row>
    <row r="114" spans="1:11" s="9" customFormat="1" ht="13" x14ac:dyDescent="0.3">
      <c r="A114" s="108" t="s">
        <v>141</v>
      </c>
      <c r="B114" s="70">
        <v>2000000</v>
      </c>
      <c r="C114" s="61">
        <v>0.08</v>
      </c>
      <c r="D114" s="88">
        <v>40289</v>
      </c>
      <c r="E114" s="59">
        <v>47594</v>
      </c>
      <c r="F114" s="56">
        <v>45403</v>
      </c>
      <c r="G114" s="57">
        <v>45586</v>
      </c>
      <c r="H114" s="58">
        <v>2.1812000000000002E-2</v>
      </c>
      <c r="I114" s="78">
        <v>132.432862</v>
      </c>
      <c r="J114" s="97"/>
      <c r="K114" s="42"/>
    </row>
    <row r="115" spans="1:11" s="9" customFormat="1" ht="13" x14ac:dyDescent="0.3">
      <c r="A115" s="108" t="s">
        <v>142</v>
      </c>
      <c r="B115" s="70">
        <v>5100000</v>
      </c>
      <c r="C115" s="61">
        <v>0.08</v>
      </c>
      <c r="D115" s="88">
        <v>40296</v>
      </c>
      <c r="E115" s="59">
        <v>47601</v>
      </c>
      <c r="F115" s="56">
        <v>45410</v>
      </c>
      <c r="G115" s="57">
        <v>45593</v>
      </c>
      <c r="H115" s="58">
        <v>2.1888999999999999E-2</v>
      </c>
      <c r="I115" s="78">
        <v>132.47992600000001</v>
      </c>
      <c r="J115" s="97"/>
      <c r="K115" s="42"/>
    </row>
    <row r="116" spans="1:11" s="9" customFormat="1" ht="13" x14ac:dyDescent="0.3">
      <c r="A116" s="108" t="s">
        <v>143</v>
      </c>
      <c r="B116" s="70">
        <v>10100000</v>
      </c>
      <c r="C116" s="61">
        <v>8.2500000000000004E-2</v>
      </c>
      <c r="D116" s="88">
        <v>40317</v>
      </c>
      <c r="E116" s="59">
        <v>47622</v>
      </c>
      <c r="F116" s="56">
        <v>45249</v>
      </c>
      <c r="G116" s="57">
        <v>45431</v>
      </c>
      <c r="H116" s="58">
        <v>2.2119E-2</v>
      </c>
      <c r="I116" s="78">
        <v>134.02568099999999</v>
      </c>
      <c r="J116" s="97"/>
      <c r="K116" s="42"/>
    </row>
    <row r="117" spans="1:11" s="9" customFormat="1" ht="13" x14ac:dyDescent="0.3">
      <c r="A117" s="108" t="s">
        <v>144</v>
      </c>
      <c r="B117" s="70">
        <v>11000000</v>
      </c>
      <c r="C117" s="61">
        <v>8.5000000000000006E-2</v>
      </c>
      <c r="D117" s="88">
        <v>40324</v>
      </c>
      <c r="E117" s="59">
        <v>47629</v>
      </c>
      <c r="F117" s="56">
        <v>45256</v>
      </c>
      <c r="G117" s="57">
        <v>45438</v>
      </c>
      <c r="H117" s="58">
        <v>2.2196E-2</v>
      </c>
      <c r="I117" s="78">
        <v>135.48683399999999</v>
      </c>
      <c r="J117" s="97"/>
      <c r="K117" s="42"/>
    </row>
    <row r="118" spans="1:11" s="9" customFormat="1" ht="13" x14ac:dyDescent="0.3">
      <c r="A118" s="108" t="s">
        <v>145</v>
      </c>
      <c r="B118" s="70">
        <v>300000</v>
      </c>
      <c r="C118" s="61">
        <v>8.7499999999999994E-2</v>
      </c>
      <c r="D118" s="88">
        <v>40331</v>
      </c>
      <c r="E118" s="60">
        <v>47636</v>
      </c>
      <c r="F118" s="56">
        <v>45262</v>
      </c>
      <c r="G118" s="57">
        <v>45445</v>
      </c>
      <c r="H118" s="58">
        <v>2.2273000000000001E-2</v>
      </c>
      <c r="I118" s="78">
        <v>136.95251300000001</v>
      </c>
      <c r="J118" s="97"/>
      <c r="K118" s="42"/>
    </row>
    <row r="119" spans="1:11" s="9" customFormat="1" ht="13" x14ac:dyDescent="0.3">
      <c r="A119" s="108" t="s">
        <v>146</v>
      </c>
      <c r="B119" s="70">
        <v>21000000</v>
      </c>
      <c r="C119" s="61">
        <v>0.09</v>
      </c>
      <c r="D119" s="88">
        <v>40340</v>
      </c>
      <c r="E119" s="60">
        <v>47645</v>
      </c>
      <c r="F119" s="56">
        <v>45271</v>
      </c>
      <c r="G119" s="57">
        <v>45454</v>
      </c>
      <c r="H119" s="58">
        <v>2.2370999999999999E-2</v>
      </c>
      <c r="I119" s="78">
        <v>138.444987</v>
      </c>
      <c r="J119" s="97"/>
      <c r="K119" s="42"/>
    </row>
    <row r="120" spans="1:11" s="9" customFormat="1" ht="13" x14ac:dyDescent="0.3">
      <c r="A120" s="108" t="s">
        <v>147</v>
      </c>
      <c r="B120" s="70">
        <v>7000000</v>
      </c>
      <c r="C120" s="61">
        <v>9.2499999999999999E-2</v>
      </c>
      <c r="D120" s="88">
        <v>40345</v>
      </c>
      <c r="E120" s="60">
        <v>47650</v>
      </c>
      <c r="F120" s="56">
        <v>45276</v>
      </c>
      <c r="G120" s="57">
        <v>45459</v>
      </c>
      <c r="H120" s="58">
        <v>2.2426000000000001E-2</v>
      </c>
      <c r="I120" s="78">
        <v>139.91059000000001</v>
      </c>
      <c r="J120" s="97"/>
      <c r="K120" s="42"/>
    </row>
    <row r="121" spans="1:11" s="9" customFormat="1" ht="13" x14ac:dyDescent="0.3">
      <c r="A121" s="108" t="s">
        <v>148</v>
      </c>
      <c r="B121" s="70">
        <v>14200000</v>
      </c>
      <c r="C121" s="61">
        <v>9.5000000000000001E-2</v>
      </c>
      <c r="D121" s="88">
        <v>40352</v>
      </c>
      <c r="E121" s="60">
        <v>47657</v>
      </c>
      <c r="F121" s="56">
        <v>45283</v>
      </c>
      <c r="G121" s="57">
        <v>45466</v>
      </c>
      <c r="H121" s="58">
        <v>2.2502999999999999E-2</v>
      </c>
      <c r="I121" s="78">
        <v>141.40015600000001</v>
      </c>
      <c r="J121" s="97"/>
      <c r="K121" s="42"/>
    </row>
    <row r="122" spans="1:11" s="9" customFormat="1" ht="13" x14ac:dyDescent="0.3">
      <c r="A122" s="108" t="s">
        <v>149</v>
      </c>
      <c r="B122" s="70">
        <v>20000000</v>
      </c>
      <c r="C122" s="61">
        <v>0.1</v>
      </c>
      <c r="D122" s="88">
        <v>40366</v>
      </c>
      <c r="E122" s="60">
        <v>47671</v>
      </c>
      <c r="F122" s="56">
        <v>45298</v>
      </c>
      <c r="G122" s="57">
        <v>45480</v>
      </c>
      <c r="H122" s="58">
        <v>2.2655999999999999E-2</v>
      </c>
      <c r="I122" s="78">
        <v>144.408514</v>
      </c>
      <c r="J122" s="97"/>
      <c r="K122" s="42"/>
    </row>
    <row r="123" spans="1:11" s="9" customFormat="1" ht="13" x14ac:dyDescent="0.3">
      <c r="A123" s="108" t="s">
        <v>150</v>
      </c>
      <c r="B123" s="70">
        <v>12100000</v>
      </c>
      <c r="C123" s="61">
        <v>0.1</v>
      </c>
      <c r="D123" s="88">
        <v>40373</v>
      </c>
      <c r="E123" s="60">
        <v>47678</v>
      </c>
      <c r="F123" s="56">
        <v>45305</v>
      </c>
      <c r="G123" s="57">
        <v>45487</v>
      </c>
      <c r="H123" s="58">
        <v>2.2733E-2</v>
      </c>
      <c r="I123" s="78">
        <v>144.48143099999999</v>
      </c>
      <c r="J123" s="97"/>
      <c r="K123" s="42"/>
    </row>
    <row r="124" spans="1:11" s="9" customFormat="1" ht="13" x14ac:dyDescent="0.3">
      <c r="A124" s="108" t="s">
        <v>151</v>
      </c>
      <c r="B124" s="70">
        <v>28935000</v>
      </c>
      <c r="C124" s="61">
        <v>0.1</v>
      </c>
      <c r="D124" s="88">
        <v>40387</v>
      </c>
      <c r="E124" s="60">
        <v>47692</v>
      </c>
      <c r="F124" s="56">
        <v>45319</v>
      </c>
      <c r="G124" s="57">
        <v>45501</v>
      </c>
      <c r="H124" s="58">
        <v>2.2886E-2</v>
      </c>
      <c r="I124" s="78">
        <v>144.627003</v>
      </c>
      <c r="J124" s="97"/>
      <c r="K124" s="42"/>
    </row>
    <row r="125" spans="1:11" s="9" customFormat="1" ht="13" x14ac:dyDescent="0.3">
      <c r="A125" s="108" t="s">
        <v>152</v>
      </c>
      <c r="B125" s="70">
        <v>10000000</v>
      </c>
      <c r="C125" s="61">
        <v>0.1</v>
      </c>
      <c r="D125" s="88">
        <v>40394</v>
      </c>
      <c r="E125" s="59">
        <v>47699</v>
      </c>
      <c r="F125" s="56">
        <v>45326</v>
      </c>
      <c r="G125" s="57">
        <v>45508</v>
      </c>
      <c r="H125" s="58">
        <v>2.2963000000000001E-2</v>
      </c>
      <c r="I125" s="78">
        <v>144.698936</v>
      </c>
      <c r="J125" s="97"/>
      <c r="K125" s="42"/>
    </row>
    <row r="126" spans="1:11" s="9" customFormat="1" ht="13" x14ac:dyDescent="0.3">
      <c r="A126" s="108" t="s">
        <v>153</v>
      </c>
      <c r="B126" s="70">
        <v>2160000</v>
      </c>
      <c r="C126" s="61">
        <v>0.1</v>
      </c>
      <c r="D126" s="88">
        <v>40401</v>
      </c>
      <c r="E126" s="59">
        <v>47706</v>
      </c>
      <c r="F126" s="56">
        <v>45333</v>
      </c>
      <c r="G126" s="57">
        <v>45515</v>
      </c>
      <c r="H126" s="58">
        <v>2.3040000000000001E-2</v>
      </c>
      <c r="I126" s="78">
        <v>144.770544</v>
      </c>
      <c r="J126" s="97"/>
      <c r="K126" s="42"/>
    </row>
    <row r="127" spans="1:11" s="9" customFormat="1" ht="13" x14ac:dyDescent="0.3">
      <c r="A127" s="108" t="s">
        <v>154</v>
      </c>
      <c r="B127" s="70">
        <v>20100000</v>
      </c>
      <c r="C127" s="61">
        <v>0.14000000000000001</v>
      </c>
      <c r="D127" s="88">
        <v>40401</v>
      </c>
      <c r="E127" s="59">
        <v>51359</v>
      </c>
      <c r="F127" s="56">
        <v>45333</v>
      </c>
      <c r="G127" s="57">
        <v>45515</v>
      </c>
      <c r="H127" s="58">
        <v>4.3310000000000001E-2</v>
      </c>
      <c r="I127" s="78">
        <v>212.112808</v>
      </c>
      <c r="J127" s="97"/>
      <c r="K127" s="42"/>
    </row>
    <row r="128" spans="1:11" s="9" customFormat="1" x14ac:dyDescent="0.25">
      <c r="A128" s="41"/>
      <c r="B128"/>
      <c r="C128"/>
      <c r="D128"/>
      <c r="E128"/>
      <c r="F128" s="30"/>
      <c r="G128" s="30"/>
      <c r="H128"/>
      <c r="I128" s="23"/>
      <c r="J128" s="96"/>
      <c r="K128" s="42"/>
    </row>
    <row r="129" spans="1:12" x14ac:dyDescent="0.25">
      <c r="A129" s="4" t="s">
        <v>14</v>
      </c>
      <c r="B129" s="1"/>
      <c r="C129" s="1"/>
      <c r="D129" s="1"/>
      <c r="E129" s="1"/>
      <c r="F129" s="1"/>
      <c r="J129" s="98"/>
    </row>
    <row r="130" spans="1:12" s="1" customFormat="1" x14ac:dyDescent="0.25">
      <c r="A130" s="4" t="s">
        <v>19</v>
      </c>
      <c r="J130" s="98"/>
    </row>
    <row r="131" spans="1:12" s="1" customFormat="1" x14ac:dyDescent="0.25">
      <c r="A131" s="127" t="s">
        <v>18</v>
      </c>
      <c r="B131" s="106"/>
      <c r="C131" s="106"/>
      <c r="D131" s="106"/>
      <c r="E131" s="106"/>
      <c r="F131" s="106"/>
      <c r="J131" s="98"/>
    </row>
    <row r="132" spans="1:12" s="1" customFormat="1" x14ac:dyDescent="0.25">
      <c r="A132" s="128" t="s">
        <v>324</v>
      </c>
      <c r="E132" s="9"/>
      <c r="F132" s="9"/>
      <c r="J132" s="99"/>
    </row>
    <row r="133" spans="1:12" x14ac:dyDescent="0.25">
      <c r="A133" s="128" t="s">
        <v>325</v>
      </c>
      <c r="B133" s="1"/>
      <c r="C133" s="1"/>
      <c r="D133" s="1"/>
      <c r="E133" s="1"/>
      <c r="F133" s="9"/>
      <c r="J133" s="99"/>
      <c r="K133" s="11"/>
    </row>
    <row r="134" spans="1:12" x14ac:dyDescent="0.25">
      <c r="A134" s="128" t="s">
        <v>31</v>
      </c>
      <c r="B134" s="1"/>
      <c r="C134" s="1"/>
      <c r="D134" s="1"/>
      <c r="E134" s="1"/>
      <c r="F134" s="9"/>
      <c r="J134" s="99"/>
      <c r="K134" s="11"/>
    </row>
    <row r="135" spans="1:12" x14ac:dyDescent="0.25">
      <c r="B135" s="1"/>
      <c r="C135" s="1"/>
      <c r="D135" s="1"/>
      <c r="E135" s="1"/>
      <c r="F135" s="9"/>
      <c r="G135" s="9"/>
      <c r="I135" s="25"/>
      <c r="J135" s="99"/>
      <c r="K135" s="11"/>
    </row>
    <row r="136" spans="1:12" ht="13" x14ac:dyDescent="0.3">
      <c r="B136" s="10"/>
      <c r="C136" s="10"/>
      <c r="D136" s="10"/>
      <c r="E136" s="10"/>
      <c r="F136" s="9"/>
      <c r="G136" s="9"/>
      <c r="I136" s="15"/>
      <c r="K136" s="11"/>
    </row>
    <row r="137" spans="1:12" x14ac:dyDescent="0.25">
      <c r="B137" s="1"/>
      <c r="C137" s="1"/>
      <c r="D137" s="1"/>
      <c r="E137" s="1"/>
      <c r="K137" s="11"/>
    </row>
    <row r="138" spans="1:12" x14ac:dyDescent="0.25">
      <c r="B138" s="1"/>
      <c r="C138" s="1"/>
      <c r="D138" s="1"/>
      <c r="E138" s="1"/>
      <c r="F138" s="34"/>
      <c r="G138" s="34"/>
      <c r="H138" s="1"/>
      <c r="I138" s="11"/>
      <c r="J138" s="99"/>
    </row>
    <row r="139" spans="1:12" s="1" customFormat="1" x14ac:dyDescent="0.25">
      <c r="A139" s="123"/>
      <c r="B139"/>
      <c r="C139"/>
      <c r="D139"/>
      <c r="E139"/>
      <c r="F139" s="30"/>
      <c r="G139" s="30"/>
      <c r="H139"/>
      <c r="I139" s="23"/>
      <c r="J139" s="96"/>
      <c r="K139" s="11"/>
      <c r="L139" s="11"/>
    </row>
  </sheetData>
  <sheetProtection password="9A83" sheet="1" objects="1" scenarios="1"/>
  <autoFilter ref="A6:I127"/>
  <sortState ref="B9:J232">
    <sortCondition ref="E9:E232"/>
  </sortState>
  <phoneticPr fontId="0" type="noConversion"/>
  <conditionalFormatting sqref="J9:J127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8"/>
  <sheetViews>
    <sheetView workbookViewId="0">
      <pane ySplit="8" topLeftCell="A9" activePane="bottomLeft" state="frozen"/>
      <selection activeCell="F108" sqref="F108"/>
      <selection pane="bottomLeft" activeCell="C29" sqref="C29"/>
    </sheetView>
  </sheetViews>
  <sheetFormatPr defaultRowHeight="12.5" x14ac:dyDescent="0.25"/>
  <cols>
    <col min="1" max="1" width="14.81640625" bestFit="1" customWidth="1"/>
    <col min="2" max="2" width="14.54296875" bestFit="1" customWidth="1"/>
    <col min="3" max="5" width="15.17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  <col min="11" max="11" width="8.453125" style="12" customWidth="1"/>
  </cols>
  <sheetData>
    <row r="1" spans="1:12" ht="13" x14ac:dyDescent="0.3">
      <c r="A1" s="120" t="s">
        <v>11</v>
      </c>
      <c r="B1" s="3"/>
      <c r="C1" s="3"/>
      <c r="D1" s="3"/>
      <c r="E1" s="3"/>
      <c r="F1" s="30"/>
      <c r="I1" s="23"/>
    </row>
    <row r="2" spans="1:12" ht="13" x14ac:dyDescent="0.3">
      <c r="B2" s="3" t="s">
        <v>8</v>
      </c>
      <c r="C2" s="45">
        <f>ValueDateFDB</f>
        <v>45412</v>
      </c>
      <c r="D2" s="3"/>
      <c r="E2" s="22"/>
      <c r="F2" s="31"/>
      <c r="H2" s="23"/>
      <c r="I2" s="23"/>
      <c r="K2"/>
    </row>
    <row r="3" spans="1:12" ht="6" customHeight="1" x14ac:dyDescent="0.3">
      <c r="B3" s="1"/>
      <c r="C3" s="3"/>
      <c r="D3" s="3"/>
      <c r="E3" s="3"/>
      <c r="F3" s="3"/>
      <c r="H3" s="32"/>
      <c r="I3" s="23"/>
    </row>
    <row r="4" spans="1:12" ht="13" x14ac:dyDescent="0.3">
      <c r="A4" s="122" t="s">
        <v>0</v>
      </c>
      <c r="B4" s="3"/>
      <c r="C4" s="3"/>
      <c r="E4" s="3"/>
      <c r="F4" s="3"/>
      <c r="I4" s="23"/>
    </row>
    <row r="6" spans="1:12" ht="14.5" x14ac:dyDescent="0.35">
      <c r="A6" s="118" t="s">
        <v>35</v>
      </c>
      <c r="B6" s="50" t="s">
        <v>21</v>
      </c>
      <c r="C6" s="83" t="s">
        <v>27</v>
      </c>
      <c r="D6" s="83" t="s">
        <v>28</v>
      </c>
      <c r="E6" s="50" t="s">
        <v>1</v>
      </c>
      <c r="F6" s="50" t="s">
        <v>2</v>
      </c>
      <c r="G6" s="50" t="s">
        <v>3</v>
      </c>
      <c r="H6" s="50" t="s">
        <v>4</v>
      </c>
      <c r="I6" s="51" t="s">
        <v>10</v>
      </c>
      <c r="K6" s="14"/>
    </row>
    <row r="7" spans="1:12" ht="14.5" x14ac:dyDescent="0.35">
      <c r="A7" s="117"/>
      <c r="B7" s="53" t="s">
        <v>23</v>
      </c>
      <c r="C7" s="53" t="s">
        <v>20</v>
      </c>
      <c r="D7" s="53" t="s">
        <v>5</v>
      </c>
      <c r="E7" s="53" t="s">
        <v>5</v>
      </c>
      <c r="F7" s="53" t="s">
        <v>5</v>
      </c>
      <c r="G7" s="53" t="s">
        <v>5</v>
      </c>
      <c r="H7" s="53" t="s">
        <v>1</v>
      </c>
      <c r="I7" s="54">
        <v>100</v>
      </c>
      <c r="K7" s="16"/>
    </row>
    <row r="8" spans="1:12" ht="0.75" customHeight="1" x14ac:dyDescent="0.25">
      <c r="A8" s="137"/>
      <c r="B8" s="75"/>
      <c r="C8" s="27"/>
      <c r="D8" s="85"/>
      <c r="E8" s="33"/>
      <c r="F8" s="26"/>
      <c r="G8" s="2"/>
      <c r="H8" s="2"/>
      <c r="I8" s="24"/>
      <c r="K8" s="17"/>
    </row>
    <row r="9" spans="1:12" s="30" customFormat="1" ht="13" x14ac:dyDescent="0.3">
      <c r="A9" s="108" t="s">
        <v>161</v>
      </c>
      <c r="B9" s="70">
        <v>3000000</v>
      </c>
      <c r="C9" s="55">
        <v>4.2500000000000003E-2</v>
      </c>
      <c r="D9" s="88">
        <v>41766</v>
      </c>
      <c r="E9" s="64">
        <v>45419</v>
      </c>
      <c r="F9" s="56">
        <v>45237</v>
      </c>
      <c r="G9" s="57">
        <v>45419</v>
      </c>
      <c r="H9" s="58">
        <v>1.17E-4</v>
      </c>
      <c r="I9" s="78">
        <v>100.081501</v>
      </c>
      <c r="J9" s="91"/>
      <c r="K9" s="44"/>
      <c r="L9"/>
    </row>
    <row r="10" spans="1:12" s="30" customFormat="1" ht="13" x14ac:dyDescent="0.3">
      <c r="A10" s="108" t="s">
        <v>162</v>
      </c>
      <c r="B10" s="70">
        <v>11000000</v>
      </c>
      <c r="C10" s="55">
        <v>5.3499999999999999E-2</v>
      </c>
      <c r="D10" s="88">
        <v>42501</v>
      </c>
      <c r="E10" s="64">
        <v>45423</v>
      </c>
      <c r="F10" s="56">
        <v>45241</v>
      </c>
      <c r="G10" s="57">
        <v>45423</v>
      </c>
      <c r="H10" s="58">
        <v>1.83E-4</v>
      </c>
      <c r="I10" s="78">
        <v>100.161108</v>
      </c>
      <c r="J10" s="91"/>
      <c r="K10" s="44"/>
      <c r="L10"/>
    </row>
    <row r="11" spans="1:12" s="30" customFormat="1" ht="13" x14ac:dyDescent="0.3">
      <c r="A11" s="108" t="s">
        <v>163</v>
      </c>
      <c r="B11" s="70">
        <v>7000000</v>
      </c>
      <c r="C11" s="55">
        <v>4.2799999999999998E-2</v>
      </c>
      <c r="D11" s="88">
        <v>41773</v>
      </c>
      <c r="E11" s="64">
        <v>45426</v>
      </c>
      <c r="F11" s="56">
        <v>45244</v>
      </c>
      <c r="G11" s="57">
        <v>45426</v>
      </c>
      <c r="H11" s="58">
        <v>2.33E-4</v>
      </c>
      <c r="I11" s="78">
        <v>100.16370000000001</v>
      </c>
      <c r="J11" s="91"/>
      <c r="K11" s="44"/>
      <c r="L11"/>
    </row>
    <row r="12" spans="1:12" s="30" customFormat="1" ht="13" x14ac:dyDescent="0.3">
      <c r="A12" s="108" t="s">
        <v>164</v>
      </c>
      <c r="B12" s="70">
        <v>6500000</v>
      </c>
      <c r="C12" s="55">
        <v>5.4800000000000001E-2</v>
      </c>
      <c r="D12" s="88">
        <v>42515</v>
      </c>
      <c r="E12" s="64">
        <v>45437</v>
      </c>
      <c r="F12" s="56">
        <v>45255</v>
      </c>
      <c r="G12" s="57">
        <v>45437</v>
      </c>
      <c r="H12" s="58">
        <v>4.17E-4</v>
      </c>
      <c r="I12" s="78">
        <v>100.373431</v>
      </c>
      <c r="J12" s="91"/>
      <c r="K12" s="44"/>
      <c r="L12"/>
    </row>
    <row r="13" spans="1:12" s="30" customFormat="1" ht="13" x14ac:dyDescent="0.3">
      <c r="A13" s="108" t="s">
        <v>165</v>
      </c>
      <c r="B13" s="70">
        <v>3000000</v>
      </c>
      <c r="C13" s="55">
        <v>4.2799999999999998E-2</v>
      </c>
      <c r="D13" s="88">
        <v>41801</v>
      </c>
      <c r="E13" s="64">
        <v>45454</v>
      </c>
      <c r="F13" s="56">
        <v>45271</v>
      </c>
      <c r="G13" s="57">
        <v>45454</v>
      </c>
      <c r="H13" s="58">
        <v>5.8E-4</v>
      </c>
      <c r="I13" s="78">
        <v>100.48435000000001</v>
      </c>
      <c r="J13" s="91"/>
      <c r="K13" s="44"/>
      <c r="L13"/>
    </row>
    <row r="14" spans="1:12" s="30" customFormat="1" ht="13" x14ac:dyDescent="0.3">
      <c r="A14" s="108" t="s">
        <v>166</v>
      </c>
      <c r="B14" s="70">
        <v>7000000</v>
      </c>
      <c r="C14" s="55">
        <v>5.5800000000000002E-2</v>
      </c>
      <c r="D14" s="88">
        <v>42543</v>
      </c>
      <c r="E14" s="64">
        <v>45465</v>
      </c>
      <c r="F14" s="56">
        <v>45282</v>
      </c>
      <c r="G14" s="57">
        <v>45465</v>
      </c>
      <c r="H14" s="58">
        <v>6.5300000000000004E-4</v>
      </c>
      <c r="I14" s="78">
        <v>100.798314</v>
      </c>
      <c r="J14" s="91"/>
      <c r="K14" s="44"/>
      <c r="L14"/>
    </row>
    <row r="15" spans="1:12" s="30" customFormat="1" ht="13" x14ac:dyDescent="0.3">
      <c r="A15" s="108" t="s">
        <v>167</v>
      </c>
      <c r="B15" s="70">
        <v>5000000</v>
      </c>
      <c r="C15" s="55">
        <v>5.7000000000000002E-2</v>
      </c>
      <c r="D15" s="88">
        <v>42557</v>
      </c>
      <c r="E15" s="64">
        <v>45479</v>
      </c>
      <c r="F15" s="56">
        <v>45297</v>
      </c>
      <c r="G15" s="57">
        <v>45479</v>
      </c>
      <c r="H15" s="58">
        <v>7.6999999999999996E-4</v>
      </c>
      <c r="I15" s="78">
        <v>101.03460099999999</v>
      </c>
      <c r="J15" s="91"/>
      <c r="K15" s="44"/>
      <c r="L15"/>
    </row>
    <row r="16" spans="1:12" s="30" customFormat="1" ht="13" x14ac:dyDescent="0.3">
      <c r="A16" s="108" t="s">
        <v>168</v>
      </c>
      <c r="B16" s="70">
        <v>5000000</v>
      </c>
      <c r="C16" s="55">
        <v>5.8000000000000003E-2</v>
      </c>
      <c r="D16" s="88">
        <v>42571</v>
      </c>
      <c r="E16" s="64">
        <v>45493</v>
      </c>
      <c r="F16" s="56">
        <v>45311</v>
      </c>
      <c r="G16" s="57">
        <v>45493</v>
      </c>
      <c r="H16" s="58">
        <v>9.1E-4</v>
      </c>
      <c r="I16" s="78">
        <v>101.26982599999999</v>
      </c>
      <c r="J16" s="91"/>
      <c r="K16" s="44"/>
      <c r="L16"/>
    </row>
    <row r="17" spans="1:12" s="30" customFormat="1" ht="13" x14ac:dyDescent="0.3">
      <c r="A17" s="108" t="s">
        <v>169</v>
      </c>
      <c r="B17" s="70">
        <v>2000000</v>
      </c>
      <c r="C17" s="55">
        <v>4.2799999999999998E-2</v>
      </c>
      <c r="D17" s="88">
        <v>41843</v>
      </c>
      <c r="E17" s="64">
        <v>45496</v>
      </c>
      <c r="F17" s="56">
        <v>45314</v>
      </c>
      <c r="G17" s="57">
        <v>45496</v>
      </c>
      <c r="H17" s="58">
        <v>9.3999999999999997E-4</v>
      </c>
      <c r="I17" s="78">
        <v>100.965541</v>
      </c>
      <c r="J17" s="91"/>
      <c r="K17" s="44"/>
      <c r="L17"/>
    </row>
    <row r="18" spans="1:12" s="30" customFormat="1" ht="13" x14ac:dyDescent="0.3">
      <c r="A18" s="108" t="s">
        <v>170</v>
      </c>
      <c r="B18" s="70">
        <v>7000000</v>
      </c>
      <c r="C18" s="55">
        <v>4.5999999999999999E-2</v>
      </c>
      <c r="D18" s="88">
        <v>41845</v>
      </c>
      <c r="E18" s="64">
        <v>45498</v>
      </c>
      <c r="F18" s="56">
        <v>45316</v>
      </c>
      <c r="G18" s="57">
        <v>45498</v>
      </c>
      <c r="H18" s="58">
        <v>9.6000000000000002E-4</v>
      </c>
      <c r="I18" s="78">
        <v>101.063615</v>
      </c>
      <c r="J18" s="91"/>
      <c r="K18" s="44"/>
      <c r="L18"/>
    </row>
    <row r="19" spans="1:12" s="30" customFormat="1" ht="13" x14ac:dyDescent="0.3">
      <c r="A19" s="108" t="s">
        <v>171</v>
      </c>
      <c r="B19" s="70">
        <v>7650000</v>
      </c>
      <c r="C19" s="55">
        <v>4.9500000000000002E-2</v>
      </c>
      <c r="D19" s="88">
        <v>41852</v>
      </c>
      <c r="E19" s="64">
        <v>45505</v>
      </c>
      <c r="F19" s="56">
        <v>45323</v>
      </c>
      <c r="G19" s="57">
        <v>45505</v>
      </c>
      <c r="H19" s="58">
        <v>1.0200000000000001E-3</v>
      </c>
      <c r="I19" s="78">
        <v>101.237999</v>
      </c>
      <c r="J19" s="91"/>
      <c r="K19" s="44"/>
      <c r="L19"/>
    </row>
    <row r="20" spans="1:12" s="30" customFormat="1" ht="13" x14ac:dyDescent="0.3">
      <c r="A20" s="108" t="s">
        <v>172</v>
      </c>
      <c r="B20" s="70">
        <v>10000000</v>
      </c>
      <c r="C20" s="55">
        <v>5.8999999999999997E-2</v>
      </c>
      <c r="D20" s="88">
        <v>42599</v>
      </c>
      <c r="E20" s="64">
        <v>45521</v>
      </c>
      <c r="F20" s="56">
        <v>45339</v>
      </c>
      <c r="G20" s="57">
        <v>45521</v>
      </c>
      <c r="H20" s="58">
        <v>1.127E-3</v>
      </c>
      <c r="I20" s="78">
        <v>101.732026</v>
      </c>
      <c r="J20" s="91"/>
      <c r="K20" s="44"/>
      <c r="L20"/>
    </row>
    <row r="21" spans="1:12" s="30" customFormat="1" ht="13" x14ac:dyDescent="0.3">
      <c r="A21" s="108" t="s">
        <v>173</v>
      </c>
      <c r="B21" s="70">
        <v>10000000</v>
      </c>
      <c r="C21" s="55">
        <v>0.06</v>
      </c>
      <c r="D21" s="88">
        <v>42627</v>
      </c>
      <c r="E21" s="64">
        <v>45549</v>
      </c>
      <c r="F21" s="56">
        <v>45365</v>
      </c>
      <c r="G21" s="57">
        <v>45549</v>
      </c>
      <c r="H21" s="58">
        <v>1.3129999999999999E-3</v>
      </c>
      <c r="I21" s="78">
        <v>102.183373</v>
      </c>
      <c r="J21" s="91"/>
      <c r="K21" s="44"/>
      <c r="L21"/>
    </row>
    <row r="22" spans="1:12" s="30" customFormat="1" ht="13" x14ac:dyDescent="0.3">
      <c r="A22" s="108" t="s">
        <v>174</v>
      </c>
      <c r="B22" s="70">
        <v>5000000</v>
      </c>
      <c r="C22" s="55">
        <v>4.9399999999999999E-2</v>
      </c>
      <c r="D22" s="88">
        <v>41906</v>
      </c>
      <c r="E22" s="64">
        <v>45559</v>
      </c>
      <c r="F22" s="56">
        <v>45375</v>
      </c>
      <c r="G22" s="57">
        <v>45559</v>
      </c>
      <c r="H22" s="58">
        <v>1.3799999999999999E-3</v>
      </c>
      <c r="I22" s="78">
        <v>101.91686</v>
      </c>
      <c r="J22" s="91"/>
      <c r="K22" s="44"/>
      <c r="L22"/>
    </row>
    <row r="23" spans="1:12" s="30" customFormat="1" ht="13" x14ac:dyDescent="0.3">
      <c r="A23" s="108" t="s">
        <v>175</v>
      </c>
      <c r="B23" s="70">
        <v>10000000</v>
      </c>
      <c r="C23" s="55">
        <v>6.0999999999999999E-2</v>
      </c>
      <c r="D23" s="88">
        <v>42641</v>
      </c>
      <c r="E23" s="64">
        <v>45563</v>
      </c>
      <c r="F23" s="56">
        <v>45379</v>
      </c>
      <c r="G23" s="57">
        <v>45563</v>
      </c>
      <c r="H23" s="58">
        <v>1.403E-3</v>
      </c>
      <c r="I23" s="78">
        <v>102.443699</v>
      </c>
      <c r="J23" s="91"/>
      <c r="K23" s="44"/>
      <c r="L23"/>
    </row>
    <row r="24" spans="1:12" s="30" customFormat="1" ht="13" x14ac:dyDescent="0.3">
      <c r="A24" s="108" t="s">
        <v>176</v>
      </c>
      <c r="B24" s="70">
        <v>500000</v>
      </c>
      <c r="C24" s="55">
        <v>6.0999999999999999E-2</v>
      </c>
      <c r="D24" s="88">
        <v>42683</v>
      </c>
      <c r="E24" s="64">
        <v>45605</v>
      </c>
      <c r="F24" s="56">
        <v>45239</v>
      </c>
      <c r="G24" s="57">
        <v>45421</v>
      </c>
      <c r="H24" s="58">
        <v>1.5870000000000001E-3</v>
      </c>
      <c r="I24" s="78">
        <v>103.11496099999999</v>
      </c>
      <c r="J24" s="91"/>
      <c r="K24" s="44"/>
      <c r="L24"/>
    </row>
    <row r="25" spans="1:12" s="30" customFormat="1" ht="13" x14ac:dyDescent="0.3">
      <c r="A25" s="108" t="s">
        <v>177</v>
      </c>
      <c r="B25" s="70">
        <v>3500000</v>
      </c>
      <c r="C25" s="55">
        <v>4.9399999999999999E-2</v>
      </c>
      <c r="D25" s="88">
        <v>41992</v>
      </c>
      <c r="E25" s="64">
        <v>45645</v>
      </c>
      <c r="F25" s="56">
        <v>45279</v>
      </c>
      <c r="G25" s="57">
        <v>45462</v>
      </c>
      <c r="H25" s="58">
        <v>1.853E-3</v>
      </c>
      <c r="I25" s="78">
        <v>103.023488</v>
      </c>
      <c r="J25" s="91"/>
      <c r="K25" s="44"/>
      <c r="L25"/>
    </row>
    <row r="26" spans="1:12" s="30" customFormat="1" ht="13" x14ac:dyDescent="0.3">
      <c r="A26" s="108" t="s">
        <v>178</v>
      </c>
      <c r="B26" s="70">
        <v>12500000</v>
      </c>
      <c r="C26" s="55">
        <v>5.1999999999999998E-2</v>
      </c>
      <c r="D26" s="88">
        <v>42039</v>
      </c>
      <c r="E26" s="64">
        <v>45692</v>
      </c>
      <c r="F26" s="56">
        <v>45326</v>
      </c>
      <c r="G26" s="57">
        <v>45508</v>
      </c>
      <c r="H26" s="58">
        <v>2.2669999999999999E-3</v>
      </c>
      <c r="I26" s="78">
        <v>103.792489</v>
      </c>
      <c r="J26" s="91"/>
      <c r="K26" s="44"/>
      <c r="L26"/>
    </row>
    <row r="27" spans="1:12" s="30" customFormat="1" ht="13" x14ac:dyDescent="0.3">
      <c r="A27" s="108" t="s">
        <v>179</v>
      </c>
      <c r="B27" s="70">
        <v>8000000</v>
      </c>
      <c r="C27" s="55">
        <v>5.1900000000000002E-2</v>
      </c>
      <c r="D27" s="88">
        <v>42053</v>
      </c>
      <c r="E27" s="64">
        <v>45706</v>
      </c>
      <c r="F27" s="56">
        <v>45340</v>
      </c>
      <c r="G27" s="57">
        <v>45522</v>
      </c>
      <c r="H27" s="58">
        <v>2.3600000000000001E-3</v>
      </c>
      <c r="I27" s="78">
        <v>103.967624</v>
      </c>
      <c r="J27" s="91"/>
      <c r="K27" s="44"/>
      <c r="L27"/>
    </row>
    <row r="28" spans="1:12" s="30" customFormat="1" ht="13" x14ac:dyDescent="0.3">
      <c r="A28" s="108" t="s">
        <v>180</v>
      </c>
      <c r="B28" s="70">
        <v>6000000</v>
      </c>
      <c r="C28" s="55">
        <v>5.1900000000000002E-2</v>
      </c>
      <c r="D28" s="88">
        <v>42130</v>
      </c>
      <c r="E28" s="64">
        <v>45783</v>
      </c>
      <c r="F28" s="56">
        <v>45236</v>
      </c>
      <c r="G28" s="57">
        <v>45418</v>
      </c>
      <c r="H28" s="58">
        <v>3.0430000000000001E-3</v>
      </c>
      <c r="I28" s="78">
        <v>104.954735</v>
      </c>
      <c r="J28" s="91"/>
      <c r="K28" s="44"/>
    </row>
    <row r="29" spans="1:12" s="30" customFormat="1" ht="13" x14ac:dyDescent="0.3">
      <c r="A29" s="108" t="s">
        <v>181</v>
      </c>
      <c r="B29" s="70">
        <v>5000000</v>
      </c>
      <c r="C29" s="55">
        <v>5.1900000000000002E-2</v>
      </c>
      <c r="D29" s="88">
        <v>42172</v>
      </c>
      <c r="E29" s="64">
        <v>45825</v>
      </c>
      <c r="F29" s="56">
        <v>45277</v>
      </c>
      <c r="G29" s="57">
        <v>45460</v>
      </c>
      <c r="H29" s="58">
        <v>3.3419999999999999E-3</v>
      </c>
      <c r="I29" s="78">
        <v>105.477272</v>
      </c>
      <c r="J29" s="91"/>
      <c r="K29" s="44"/>
    </row>
    <row r="30" spans="1:12" s="30" customFormat="1" ht="13" x14ac:dyDescent="0.3">
      <c r="A30" s="108" t="s">
        <v>182</v>
      </c>
      <c r="B30" s="70">
        <v>15000000</v>
      </c>
      <c r="C30" s="55">
        <v>5.1900000000000002E-2</v>
      </c>
      <c r="D30" s="88">
        <v>42179</v>
      </c>
      <c r="E30" s="64">
        <v>45832</v>
      </c>
      <c r="F30" s="56">
        <v>45284</v>
      </c>
      <c r="G30" s="57">
        <v>45467</v>
      </c>
      <c r="H30" s="58">
        <v>3.392E-3</v>
      </c>
      <c r="I30" s="78">
        <v>105.563704</v>
      </c>
      <c r="J30" s="91"/>
      <c r="K30" s="44"/>
    </row>
    <row r="31" spans="1:12" s="30" customFormat="1" ht="13" x14ac:dyDescent="0.3">
      <c r="A31" s="108" t="s">
        <v>183</v>
      </c>
      <c r="B31" s="70">
        <v>15260000</v>
      </c>
      <c r="C31" s="55">
        <v>5.1900000000000002E-2</v>
      </c>
      <c r="D31" s="88">
        <v>42186</v>
      </c>
      <c r="E31" s="64">
        <v>45839</v>
      </c>
      <c r="F31" s="56">
        <v>45292</v>
      </c>
      <c r="G31" s="57">
        <v>45474</v>
      </c>
      <c r="H31" s="58">
        <v>3.4420000000000002E-3</v>
      </c>
      <c r="I31" s="78">
        <v>105.65442</v>
      </c>
      <c r="J31" s="91"/>
      <c r="K31" s="44"/>
    </row>
    <row r="32" spans="1:12" s="30" customFormat="1" ht="13" x14ac:dyDescent="0.3">
      <c r="A32" s="108" t="s">
        <v>184</v>
      </c>
      <c r="B32" s="70">
        <v>5000000</v>
      </c>
      <c r="C32" s="55">
        <v>5.1900000000000002E-2</v>
      </c>
      <c r="D32" s="88">
        <v>42228</v>
      </c>
      <c r="E32" s="64">
        <v>45881</v>
      </c>
      <c r="F32" s="56">
        <v>45334</v>
      </c>
      <c r="G32" s="57">
        <v>45516</v>
      </c>
      <c r="H32" s="58">
        <v>3.741E-3</v>
      </c>
      <c r="I32" s="78">
        <v>106.170654</v>
      </c>
      <c r="J32" s="91"/>
      <c r="K32" s="44"/>
    </row>
    <row r="33" spans="1:11" s="30" customFormat="1" ht="13" x14ac:dyDescent="0.3">
      <c r="A33" s="108" t="s">
        <v>185</v>
      </c>
      <c r="B33" s="70">
        <v>6500000</v>
      </c>
      <c r="C33" s="55">
        <v>5.1799999999999999E-2</v>
      </c>
      <c r="D33" s="88">
        <v>42249</v>
      </c>
      <c r="E33" s="64">
        <v>45902</v>
      </c>
      <c r="F33" s="56">
        <v>45353</v>
      </c>
      <c r="G33" s="57">
        <v>45537</v>
      </c>
      <c r="H33" s="58">
        <v>3.8899999999999998E-3</v>
      </c>
      <c r="I33" s="78">
        <v>106.39493299999999</v>
      </c>
      <c r="J33" s="91"/>
      <c r="K33" s="44"/>
    </row>
    <row r="34" spans="1:11" s="30" customFormat="1" ht="13" x14ac:dyDescent="0.3">
      <c r="A34" s="108" t="s">
        <v>186</v>
      </c>
      <c r="B34" s="70">
        <v>2000000</v>
      </c>
      <c r="C34" s="55">
        <v>5.1700000000000003E-2</v>
      </c>
      <c r="D34" s="88">
        <v>42298</v>
      </c>
      <c r="E34" s="64">
        <v>45951</v>
      </c>
      <c r="F34" s="56">
        <v>45403</v>
      </c>
      <c r="G34" s="57">
        <v>45586</v>
      </c>
      <c r="H34" s="58">
        <v>4.2389999999999997E-3</v>
      </c>
      <c r="I34" s="78">
        <v>106.973099</v>
      </c>
      <c r="J34" s="91"/>
      <c r="K34" s="44"/>
    </row>
    <row r="35" spans="1:11" s="30" customFormat="1" ht="13" x14ac:dyDescent="0.3">
      <c r="A35" s="108" t="s">
        <v>187</v>
      </c>
      <c r="B35" s="70">
        <v>1000000</v>
      </c>
      <c r="C35" s="55">
        <v>5.1999999999999998E-2</v>
      </c>
      <c r="D35" s="88">
        <v>42312</v>
      </c>
      <c r="E35" s="64">
        <v>45965</v>
      </c>
      <c r="F35" s="56">
        <v>45234</v>
      </c>
      <c r="G35" s="57">
        <v>45416</v>
      </c>
      <c r="H35" s="58">
        <v>4.339E-3</v>
      </c>
      <c r="I35" s="78">
        <v>107.170159</v>
      </c>
      <c r="J35" s="91"/>
      <c r="K35" s="44"/>
    </row>
    <row r="36" spans="1:11" s="30" customFormat="1" ht="13" x14ac:dyDescent="0.3">
      <c r="A36" s="108" t="s">
        <v>188</v>
      </c>
      <c r="B36" s="70">
        <v>3000000</v>
      </c>
      <c r="C36" s="55">
        <v>5.1999999999999998E-2</v>
      </c>
      <c r="D36" s="88">
        <v>42354</v>
      </c>
      <c r="E36" s="64">
        <v>46007</v>
      </c>
      <c r="F36" s="56">
        <v>45276</v>
      </c>
      <c r="G36" s="57">
        <v>45459</v>
      </c>
      <c r="H36" s="58">
        <v>4.6379999999999998E-3</v>
      </c>
      <c r="I36" s="78">
        <v>107.674012</v>
      </c>
      <c r="J36" s="91"/>
      <c r="K36" s="44"/>
    </row>
    <row r="37" spans="1:11" s="30" customFormat="1" ht="13" x14ac:dyDescent="0.3">
      <c r="A37" s="108" t="s">
        <v>189</v>
      </c>
      <c r="B37" s="70">
        <v>1300000</v>
      </c>
      <c r="C37" s="55">
        <v>5.2299999999999999E-2</v>
      </c>
      <c r="D37" s="88">
        <v>42403</v>
      </c>
      <c r="E37" s="64">
        <v>46056</v>
      </c>
      <c r="F37" s="56">
        <v>45325</v>
      </c>
      <c r="G37" s="57">
        <v>45507</v>
      </c>
      <c r="H37" s="58">
        <v>4.9870000000000001E-3</v>
      </c>
      <c r="I37" s="78">
        <v>108.28419700000001</v>
      </c>
      <c r="J37" s="91"/>
      <c r="K37" s="44"/>
    </row>
    <row r="38" spans="1:11" s="30" customFormat="1" ht="13" x14ac:dyDescent="0.3">
      <c r="A38" s="108" t="s">
        <v>190</v>
      </c>
      <c r="B38" s="70">
        <v>2000000</v>
      </c>
      <c r="C38" s="55">
        <v>5.2400000000000002E-2</v>
      </c>
      <c r="D38" s="88">
        <v>42445</v>
      </c>
      <c r="E38" s="64">
        <v>46097</v>
      </c>
      <c r="F38" s="56">
        <v>45367</v>
      </c>
      <c r="G38" s="57">
        <v>45551</v>
      </c>
      <c r="H38" s="58">
        <v>5.2789999999999998E-3</v>
      </c>
      <c r="I38" s="78">
        <v>108.79210399999999</v>
      </c>
      <c r="J38" s="91"/>
      <c r="K38" s="44"/>
    </row>
    <row r="39" spans="1:11" s="30" customFormat="1" ht="13" x14ac:dyDescent="0.3">
      <c r="A39" s="108" t="s">
        <v>191</v>
      </c>
      <c r="B39" s="70">
        <v>8000000</v>
      </c>
      <c r="C39" s="55">
        <v>5.2999999999999999E-2</v>
      </c>
      <c r="D39" s="88">
        <v>42452</v>
      </c>
      <c r="E39" s="64">
        <v>46104</v>
      </c>
      <c r="F39" s="56">
        <v>45374</v>
      </c>
      <c r="G39" s="57">
        <v>45558</v>
      </c>
      <c r="H39" s="58">
        <v>5.3290000000000004E-3</v>
      </c>
      <c r="I39" s="78">
        <v>108.98392</v>
      </c>
      <c r="J39" s="91"/>
      <c r="K39" s="44"/>
    </row>
    <row r="40" spans="1:11" s="30" customFormat="1" ht="13" x14ac:dyDescent="0.3">
      <c r="A40" s="108" t="s">
        <v>192</v>
      </c>
      <c r="B40" s="70">
        <v>2000000</v>
      </c>
      <c r="C40" s="55">
        <v>5.33E-2</v>
      </c>
      <c r="D40" s="88">
        <v>42461</v>
      </c>
      <c r="E40" s="64">
        <v>46113</v>
      </c>
      <c r="F40" s="56">
        <v>45383</v>
      </c>
      <c r="G40" s="57">
        <v>45566</v>
      </c>
      <c r="H40" s="58">
        <v>5.3930000000000002E-3</v>
      </c>
      <c r="I40" s="78">
        <v>109.14157899999999</v>
      </c>
      <c r="J40" s="91"/>
      <c r="K40" s="44"/>
    </row>
    <row r="41" spans="1:11" s="30" customFormat="1" ht="13" x14ac:dyDescent="0.3">
      <c r="A41" s="108" t="s">
        <v>193</v>
      </c>
      <c r="B41" s="70">
        <v>1000000</v>
      </c>
      <c r="C41" s="55">
        <v>5.3499999999999999E-2</v>
      </c>
      <c r="D41" s="88">
        <v>42494</v>
      </c>
      <c r="E41" s="64">
        <v>46146</v>
      </c>
      <c r="F41" s="56">
        <v>45234</v>
      </c>
      <c r="G41" s="57">
        <v>45416</v>
      </c>
      <c r="H41" s="58">
        <v>5.6470000000000001E-3</v>
      </c>
      <c r="I41" s="78">
        <v>109.555263</v>
      </c>
      <c r="J41" s="91"/>
      <c r="K41" s="44"/>
    </row>
    <row r="42" spans="1:11" s="30" customFormat="1" ht="13" x14ac:dyDescent="0.3">
      <c r="A42" s="108" t="s">
        <v>194</v>
      </c>
      <c r="B42" s="70">
        <v>5000000</v>
      </c>
      <c r="C42" s="55">
        <v>5.3999999999999999E-2</v>
      </c>
      <c r="D42" s="88">
        <v>42501</v>
      </c>
      <c r="E42" s="64">
        <v>46153</v>
      </c>
      <c r="F42" s="56">
        <v>45241</v>
      </c>
      <c r="G42" s="57">
        <v>45423</v>
      </c>
      <c r="H42" s="58">
        <v>5.7299999999999999E-3</v>
      </c>
      <c r="I42" s="78">
        <v>109.729021</v>
      </c>
      <c r="J42" s="91"/>
      <c r="K42" s="44"/>
    </row>
    <row r="43" spans="1:11" s="30" customFormat="1" ht="13" x14ac:dyDescent="0.3">
      <c r="A43" s="108" t="s">
        <v>195</v>
      </c>
      <c r="B43" s="70">
        <v>5000000</v>
      </c>
      <c r="C43" s="55">
        <v>5.45E-2</v>
      </c>
      <c r="D43" s="88">
        <v>42503</v>
      </c>
      <c r="E43" s="64">
        <v>46155</v>
      </c>
      <c r="F43" s="56">
        <v>45243</v>
      </c>
      <c r="G43" s="57">
        <v>45425</v>
      </c>
      <c r="H43" s="58">
        <v>5.7530000000000003E-3</v>
      </c>
      <c r="I43" s="78">
        <v>109.851274</v>
      </c>
      <c r="J43" s="91"/>
      <c r="K43" s="44"/>
    </row>
    <row r="44" spans="1:11" s="30" customFormat="1" ht="13" x14ac:dyDescent="0.3">
      <c r="A44" s="108" t="s">
        <v>196</v>
      </c>
      <c r="B44" s="70">
        <v>1000000</v>
      </c>
      <c r="C44" s="55">
        <v>5.5E-2</v>
      </c>
      <c r="D44" s="88">
        <v>42522</v>
      </c>
      <c r="E44" s="64">
        <v>46174</v>
      </c>
      <c r="F44" s="56">
        <v>45261</v>
      </c>
      <c r="G44" s="57">
        <v>45444</v>
      </c>
      <c r="H44" s="58">
        <v>5.9769999999999997E-3</v>
      </c>
      <c r="I44" s="78">
        <v>110.15398</v>
      </c>
      <c r="J44" s="91"/>
      <c r="K44" s="44"/>
    </row>
    <row r="45" spans="1:11" s="30" customFormat="1" ht="13" x14ac:dyDescent="0.3">
      <c r="A45" s="108" t="s">
        <v>197</v>
      </c>
      <c r="B45" s="70">
        <v>10000000</v>
      </c>
      <c r="C45" s="55">
        <v>5.6000000000000001E-2</v>
      </c>
      <c r="D45" s="88">
        <v>42529</v>
      </c>
      <c r="E45" s="64">
        <v>46181</v>
      </c>
      <c r="F45" s="56">
        <v>45268</v>
      </c>
      <c r="G45" s="57">
        <v>45451</v>
      </c>
      <c r="H45" s="58">
        <v>6.0590000000000001E-3</v>
      </c>
      <c r="I45" s="78">
        <v>110.43709200000001</v>
      </c>
      <c r="J45" s="91"/>
      <c r="K45" s="44"/>
    </row>
    <row r="46" spans="1:11" s="30" customFormat="1" ht="13" x14ac:dyDescent="0.3">
      <c r="A46" s="108" t="s">
        <v>198</v>
      </c>
      <c r="B46" s="70">
        <v>10000000</v>
      </c>
      <c r="C46" s="55">
        <v>5.6800000000000003E-2</v>
      </c>
      <c r="D46" s="88" t="s">
        <v>29</v>
      </c>
      <c r="E46" s="64">
        <v>46188</v>
      </c>
      <c r="F46" s="56">
        <v>45275</v>
      </c>
      <c r="G46" s="57">
        <v>45458</v>
      </c>
      <c r="H46" s="58">
        <v>6.1419999999999999E-3</v>
      </c>
      <c r="I46" s="78">
        <v>110.68118800000001</v>
      </c>
      <c r="J46" s="91"/>
      <c r="K46" s="44"/>
    </row>
    <row r="47" spans="1:11" s="30" customFormat="1" ht="13" x14ac:dyDescent="0.3">
      <c r="A47" s="108" t="s">
        <v>199</v>
      </c>
      <c r="B47" s="70">
        <v>11000000</v>
      </c>
      <c r="C47" s="55">
        <v>5.7500000000000002E-2</v>
      </c>
      <c r="D47" s="88">
        <v>42543</v>
      </c>
      <c r="E47" s="64">
        <v>46195</v>
      </c>
      <c r="F47" s="56">
        <v>45282</v>
      </c>
      <c r="G47" s="57">
        <v>45465</v>
      </c>
      <c r="H47" s="58">
        <v>6.2240000000000004E-3</v>
      </c>
      <c r="I47" s="78">
        <v>110.906871</v>
      </c>
      <c r="J47" s="91"/>
      <c r="K47" s="44"/>
    </row>
    <row r="48" spans="1:11" s="30" customFormat="1" ht="13" x14ac:dyDescent="0.3">
      <c r="A48" s="108" t="s">
        <v>200</v>
      </c>
      <c r="B48" s="70">
        <v>10000000</v>
      </c>
      <c r="C48" s="55">
        <v>5.8999999999999997E-2</v>
      </c>
      <c r="D48" s="88">
        <v>42557</v>
      </c>
      <c r="E48" s="64">
        <v>46209</v>
      </c>
      <c r="F48" s="56">
        <v>45297</v>
      </c>
      <c r="G48" s="57">
        <v>45479</v>
      </c>
      <c r="H48" s="58">
        <v>6.3889999999999997E-3</v>
      </c>
      <c r="I48" s="78">
        <v>111.39163600000001</v>
      </c>
      <c r="J48" s="91"/>
      <c r="K48" s="44"/>
    </row>
    <row r="49" spans="1:11" s="30" customFormat="1" ht="13" x14ac:dyDescent="0.3">
      <c r="A49" s="108" t="s">
        <v>201</v>
      </c>
      <c r="B49" s="70">
        <v>6000000</v>
      </c>
      <c r="C49" s="55">
        <v>0.06</v>
      </c>
      <c r="D49" s="88">
        <v>42571</v>
      </c>
      <c r="E49" s="64">
        <v>46223</v>
      </c>
      <c r="F49" s="56">
        <v>45311</v>
      </c>
      <c r="G49" s="57">
        <v>45493</v>
      </c>
      <c r="H49" s="58">
        <v>6.5539999999999999E-3</v>
      </c>
      <c r="I49" s="78">
        <v>111.77207300000001</v>
      </c>
      <c r="J49" s="91"/>
      <c r="K49" s="44"/>
    </row>
    <row r="50" spans="1:11" s="30" customFormat="1" ht="13" x14ac:dyDescent="0.3">
      <c r="A50" s="108" t="s">
        <v>202</v>
      </c>
      <c r="B50" s="70">
        <v>11000000</v>
      </c>
      <c r="C50" s="55">
        <v>6.1499999999999999E-2</v>
      </c>
      <c r="D50" s="88">
        <v>42578</v>
      </c>
      <c r="E50" s="64">
        <v>46230</v>
      </c>
      <c r="F50" s="56">
        <v>45318</v>
      </c>
      <c r="G50" s="57">
        <v>45500</v>
      </c>
      <c r="H50" s="58">
        <v>6.6369999999999997E-3</v>
      </c>
      <c r="I50" s="78">
        <v>112.186581</v>
      </c>
      <c r="J50" s="91"/>
      <c r="K50" s="44"/>
    </row>
    <row r="51" spans="1:11" s="30" customFormat="1" ht="13" x14ac:dyDescent="0.3">
      <c r="A51" s="108" t="s">
        <v>203</v>
      </c>
      <c r="B51" s="70">
        <v>10000000</v>
      </c>
      <c r="C51" s="55">
        <v>6.2399999999999997E-2</v>
      </c>
      <c r="D51" s="88">
        <v>42599</v>
      </c>
      <c r="E51" s="64">
        <v>46251</v>
      </c>
      <c r="F51" s="56">
        <v>45339</v>
      </c>
      <c r="G51" s="57">
        <v>45521</v>
      </c>
      <c r="H51" s="58">
        <v>6.8840000000000004E-3</v>
      </c>
      <c r="I51" s="78">
        <v>112.642262</v>
      </c>
      <c r="J51" s="91"/>
      <c r="K51" s="44"/>
    </row>
    <row r="52" spans="1:11" s="30" customFormat="1" ht="13" x14ac:dyDescent="0.3">
      <c r="A52" s="108" t="s">
        <v>204</v>
      </c>
      <c r="B52" s="70">
        <v>1000000</v>
      </c>
      <c r="C52" s="55">
        <v>6.2399999999999997E-2</v>
      </c>
      <c r="D52" s="88">
        <v>42619</v>
      </c>
      <c r="E52" s="64">
        <v>46271</v>
      </c>
      <c r="F52" s="56">
        <v>45357</v>
      </c>
      <c r="G52" s="57">
        <v>45541</v>
      </c>
      <c r="H52" s="58">
        <v>7.1199999999999996E-3</v>
      </c>
      <c r="I52" s="78">
        <v>112.861824</v>
      </c>
      <c r="J52" s="91"/>
      <c r="K52" s="44"/>
    </row>
    <row r="53" spans="1:11" s="30" customFormat="1" ht="13" x14ac:dyDescent="0.3">
      <c r="A53" s="108" t="s">
        <v>205</v>
      </c>
      <c r="B53" s="70">
        <v>500000</v>
      </c>
      <c r="C53" s="55">
        <v>6.3E-2</v>
      </c>
      <c r="D53" s="88">
        <v>42627</v>
      </c>
      <c r="E53" s="64">
        <v>46279</v>
      </c>
      <c r="F53" s="56">
        <v>45365</v>
      </c>
      <c r="G53" s="57">
        <v>45549</v>
      </c>
      <c r="H53" s="58">
        <v>7.2139999999999999E-3</v>
      </c>
      <c r="I53" s="78">
        <v>113.09693300000001</v>
      </c>
      <c r="J53" s="91"/>
      <c r="K53" s="44"/>
    </row>
    <row r="54" spans="1:11" s="30" customFormat="1" ht="13" x14ac:dyDescent="0.3">
      <c r="A54" s="108" t="s">
        <v>206</v>
      </c>
      <c r="B54" s="70">
        <v>500000</v>
      </c>
      <c r="C54" s="55">
        <v>6.3E-2</v>
      </c>
      <c r="D54" s="88">
        <v>42641</v>
      </c>
      <c r="E54" s="64">
        <v>46293</v>
      </c>
      <c r="F54" s="56">
        <v>45379</v>
      </c>
      <c r="G54" s="57">
        <v>45563</v>
      </c>
      <c r="H54" s="58">
        <v>7.3790000000000001E-3</v>
      </c>
      <c r="I54" s="78">
        <v>113.262866</v>
      </c>
      <c r="J54" s="91"/>
      <c r="K54" s="44"/>
    </row>
    <row r="55" spans="1:11" s="30" customFormat="1" ht="13" x14ac:dyDescent="0.3">
      <c r="A55" s="108" t="s">
        <v>207</v>
      </c>
      <c r="B55" s="70">
        <v>500000</v>
      </c>
      <c r="C55" s="55">
        <v>6.3E-2</v>
      </c>
      <c r="D55" s="88">
        <v>42648</v>
      </c>
      <c r="E55" s="64">
        <v>46300</v>
      </c>
      <c r="F55" s="56">
        <v>45387</v>
      </c>
      <c r="G55" s="57">
        <v>45570</v>
      </c>
      <c r="H55" s="58">
        <v>7.4609999999999998E-3</v>
      </c>
      <c r="I55" s="78">
        <v>113.35824100000001</v>
      </c>
      <c r="J55" s="91"/>
      <c r="K55" s="44"/>
    </row>
    <row r="56" spans="1:11" s="30" customFormat="1" ht="13" x14ac:dyDescent="0.3">
      <c r="A56" s="108" t="s">
        <v>208</v>
      </c>
      <c r="B56" s="70">
        <v>500000</v>
      </c>
      <c r="C56" s="55">
        <v>6.3E-2</v>
      </c>
      <c r="D56" s="88">
        <v>42662</v>
      </c>
      <c r="E56" s="64">
        <v>46314</v>
      </c>
      <c r="F56" s="56">
        <v>45401</v>
      </c>
      <c r="G56" s="57">
        <v>45584</v>
      </c>
      <c r="H56" s="58">
        <v>7.626E-3</v>
      </c>
      <c r="I56" s="78">
        <v>113.523208</v>
      </c>
      <c r="J56" s="91"/>
      <c r="K56" s="44"/>
    </row>
    <row r="57" spans="1:11" s="30" customFormat="1" ht="13" x14ac:dyDescent="0.3">
      <c r="A57" s="108" t="s">
        <v>209</v>
      </c>
      <c r="B57" s="70">
        <v>8500000</v>
      </c>
      <c r="C57" s="55">
        <v>6.3899999999999998E-2</v>
      </c>
      <c r="D57" s="88">
        <v>42683</v>
      </c>
      <c r="E57" s="64">
        <v>46335</v>
      </c>
      <c r="F57" s="56">
        <v>45239</v>
      </c>
      <c r="G57" s="57">
        <v>45421</v>
      </c>
      <c r="H57" s="58">
        <v>7.8740000000000008E-3</v>
      </c>
      <c r="I57" s="78">
        <v>113.977833</v>
      </c>
      <c r="J57" s="91"/>
      <c r="K57" s="44"/>
    </row>
    <row r="58" spans="1:11" s="30" customFormat="1" ht="13" x14ac:dyDescent="0.3">
      <c r="A58" s="108" t="s">
        <v>210</v>
      </c>
      <c r="B58" s="70">
        <v>3000000</v>
      </c>
      <c r="C58" s="55">
        <v>6.4500000000000002E-2</v>
      </c>
      <c r="D58" s="88">
        <v>42711</v>
      </c>
      <c r="E58" s="64">
        <v>46363</v>
      </c>
      <c r="F58" s="56">
        <v>45267</v>
      </c>
      <c r="G58" s="57">
        <v>45450</v>
      </c>
      <c r="H58" s="58">
        <v>8.2039999999999995E-3</v>
      </c>
      <c r="I58" s="78">
        <v>114.472601</v>
      </c>
      <c r="J58" s="91"/>
      <c r="K58" s="44"/>
    </row>
    <row r="59" spans="1:11" s="30" customFormat="1" ht="13" x14ac:dyDescent="0.3">
      <c r="A59" s="108" t="s">
        <v>211</v>
      </c>
      <c r="B59" s="70">
        <v>10000000</v>
      </c>
      <c r="C59" s="55">
        <v>6.5500000000000003E-2</v>
      </c>
      <c r="D59" s="88">
        <v>42746</v>
      </c>
      <c r="E59" s="64">
        <v>46398</v>
      </c>
      <c r="F59" s="56">
        <v>45302</v>
      </c>
      <c r="G59" s="57">
        <v>45484</v>
      </c>
      <c r="H59" s="58">
        <v>8.6160000000000004E-3</v>
      </c>
      <c r="I59" s="78">
        <v>115.13530900000001</v>
      </c>
      <c r="J59" s="91"/>
      <c r="K59" s="44"/>
    </row>
    <row r="60" spans="1:11" s="30" customFormat="1" ht="13" x14ac:dyDescent="0.3">
      <c r="A60" s="108" t="s">
        <v>212</v>
      </c>
      <c r="B60" s="70">
        <v>1000000</v>
      </c>
      <c r="C60" s="55">
        <v>6.6000000000000003E-2</v>
      </c>
      <c r="D60" s="88">
        <v>42774</v>
      </c>
      <c r="E60" s="64">
        <v>46426</v>
      </c>
      <c r="F60" s="56">
        <v>45330</v>
      </c>
      <c r="G60" s="57">
        <v>45512</v>
      </c>
      <c r="H60" s="58">
        <v>8.9460000000000008E-3</v>
      </c>
      <c r="I60" s="78">
        <v>115.599791</v>
      </c>
      <c r="J60" s="91"/>
      <c r="K60" s="44"/>
    </row>
    <row r="61" spans="1:11" s="30" customFormat="1" ht="13" x14ac:dyDescent="0.3">
      <c r="A61" s="108" t="s">
        <v>213</v>
      </c>
      <c r="B61" s="70">
        <v>8200000</v>
      </c>
      <c r="C61" s="55">
        <v>7.0000000000000007E-2</v>
      </c>
      <c r="D61" s="88">
        <v>40954</v>
      </c>
      <c r="E61" s="64">
        <v>46433</v>
      </c>
      <c r="F61" s="56">
        <v>45337</v>
      </c>
      <c r="G61" s="57">
        <v>45519</v>
      </c>
      <c r="H61" s="58">
        <v>9.0279999999999996E-3</v>
      </c>
      <c r="I61" s="78">
        <v>116.782967</v>
      </c>
      <c r="J61" s="91"/>
      <c r="K61" s="44"/>
    </row>
    <row r="62" spans="1:11" s="30" customFormat="1" ht="13" x14ac:dyDescent="0.3">
      <c r="A62" s="108" t="s">
        <v>214</v>
      </c>
      <c r="B62" s="70">
        <v>1000000</v>
      </c>
      <c r="C62" s="55">
        <v>6.6000000000000003E-2</v>
      </c>
      <c r="D62" s="88">
        <v>42802</v>
      </c>
      <c r="E62" s="64">
        <v>46454</v>
      </c>
      <c r="F62" s="56">
        <v>45359</v>
      </c>
      <c r="G62" s="57">
        <v>45543</v>
      </c>
      <c r="H62" s="58">
        <v>9.2759999999999995E-3</v>
      </c>
      <c r="I62" s="78">
        <v>115.949505</v>
      </c>
      <c r="J62" s="91"/>
      <c r="K62" s="44"/>
    </row>
    <row r="63" spans="1:11" s="30" customFormat="1" ht="13" x14ac:dyDescent="0.3">
      <c r="A63" s="108" t="s">
        <v>215</v>
      </c>
      <c r="B63" s="70">
        <v>8105000</v>
      </c>
      <c r="C63" s="55">
        <v>7.0000000000000007E-2</v>
      </c>
      <c r="D63" s="88">
        <v>40982</v>
      </c>
      <c r="E63" s="64">
        <v>46460</v>
      </c>
      <c r="F63" s="56">
        <v>45365</v>
      </c>
      <c r="G63" s="57">
        <v>45549</v>
      </c>
      <c r="H63" s="58">
        <v>9.3460000000000001E-3</v>
      </c>
      <c r="I63" s="78">
        <v>117.14873</v>
      </c>
      <c r="J63" s="91"/>
      <c r="K63" s="44"/>
    </row>
    <row r="64" spans="1:11" s="30" customFormat="1" ht="13" x14ac:dyDescent="0.3">
      <c r="A64" s="108" t="s">
        <v>216</v>
      </c>
      <c r="B64" s="70">
        <v>9500000</v>
      </c>
      <c r="C64" s="55">
        <v>7.0000000000000007E-2</v>
      </c>
      <c r="D64" s="88">
        <v>41031</v>
      </c>
      <c r="E64" s="64">
        <v>46509</v>
      </c>
      <c r="F64" s="56">
        <v>45232</v>
      </c>
      <c r="G64" s="57">
        <v>45414</v>
      </c>
      <c r="H64" s="58">
        <v>9.9220000000000003E-3</v>
      </c>
      <c r="I64" s="78">
        <v>117.746415</v>
      </c>
      <c r="J64" s="91"/>
      <c r="K64" s="44"/>
    </row>
    <row r="65" spans="1:11" s="30" customFormat="1" ht="13" x14ac:dyDescent="0.3">
      <c r="A65" s="108" t="s">
        <v>217</v>
      </c>
      <c r="B65" s="70">
        <v>27500000</v>
      </c>
      <c r="C65" s="55">
        <v>0.06</v>
      </c>
      <c r="D65" s="88">
        <v>42872</v>
      </c>
      <c r="E65" s="64">
        <v>46524</v>
      </c>
      <c r="F65" s="56">
        <v>45247</v>
      </c>
      <c r="G65" s="57">
        <v>45429</v>
      </c>
      <c r="H65" s="58">
        <v>1.0085999999999999E-2</v>
      </c>
      <c r="I65" s="78">
        <v>114.93833600000001</v>
      </c>
      <c r="J65" s="91"/>
      <c r="K65" s="44"/>
    </row>
    <row r="66" spans="1:11" s="30" customFormat="1" ht="13" x14ac:dyDescent="0.3">
      <c r="A66" s="108" t="s">
        <v>218</v>
      </c>
      <c r="B66" s="70">
        <v>300000</v>
      </c>
      <c r="C66" s="55">
        <v>6.9800000000000001E-2</v>
      </c>
      <c r="D66" s="88">
        <v>41066</v>
      </c>
      <c r="E66" s="64">
        <v>46544</v>
      </c>
      <c r="F66" s="56">
        <v>45266</v>
      </c>
      <c r="G66" s="57">
        <v>45449</v>
      </c>
      <c r="H66" s="58">
        <v>1.0305E-2</v>
      </c>
      <c r="I66" s="78">
        <v>118.110939</v>
      </c>
      <c r="J66" s="91"/>
      <c r="K66" s="44"/>
    </row>
    <row r="67" spans="1:11" s="30" customFormat="1" ht="13" x14ac:dyDescent="0.3">
      <c r="A67" s="108" t="s">
        <v>219</v>
      </c>
      <c r="B67" s="70">
        <v>300000</v>
      </c>
      <c r="C67" s="55">
        <v>6.9500000000000006E-2</v>
      </c>
      <c r="D67" s="88">
        <v>41080</v>
      </c>
      <c r="E67" s="64">
        <v>46558</v>
      </c>
      <c r="F67" s="56">
        <v>45280</v>
      </c>
      <c r="G67" s="57">
        <v>45463</v>
      </c>
      <c r="H67" s="58">
        <v>1.0459E-2</v>
      </c>
      <c r="I67" s="78">
        <v>118.185452</v>
      </c>
      <c r="J67" s="91"/>
      <c r="K67" s="44"/>
    </row>
    <row r="68" spans="1:11" s="30" customFormat="1" ht="13" x14ac:dyDescent="0.3">
      <c r="A68" s="108" t="s">
        <v>220</v>
      </c>
      <c r="B68" s="70">
        <v>200000</v>
      </c>
      <c r="C68" s="55">
        <v>6.8000000000000005E-2</v>
      </c>
      <c r="D68" s="88">
        <v>41094</v>
      </c>
      <c r="E68" s="64">
        <v>46572</v>
      </c>
      <c r="F68" s="56">
        <v>45295</v>
      </c>
      <c r="G68" s="57">
        <v>45477</v>
      </c>
      <c r="H68" s="58">
        <v>1.0612E-2</v>
      </c>
      <c r="I68" s="78">
        <v>117.888277</v>
      </c>
      <c r="J68" s="91"/>
      <c r="K68" s="44"/>
    </row>
    <row r="69" spans="1:11" s="30" customFormat="1" ht="13" x14ac:dyDescent="0.3">
      <c r="A69" s="108" t="s">
        <v>221</v>
      </c>
      <c r="B69" s="70">
        <v>3000000</v>
      </c>
      <c r="C69" s="55">
        <v>6.7500000000000004E-2</v>
      </c>
      <c r="D69" s="88">
        <v>41108</v>
      </c>
      <c r="E69" s="64">
        <v>46586</v>
      </c>
      <c r="F69" s="56">
        <v>45309</v>
      </c>
      <c r="G69" s="57">
        <v>45491</v>
      </c>
      <c r="H69" s="58">
        <v>1.0766E-2</v>
      </c>
      <c r="I69" s="78">
        <v>117.889556</v>
      </c>
      <c r="J69" s="91"/>
      <c r="K69" s="44"/>
    </row>
    <row r="70" spans="1:11" s="30" customFormat="1" ht="13" x14ac:dyDescent="0.3">
      <c r="A70" s="108" t="s">
        <v>222</v>
      </c>
      <c r="B70" s="70">
        <v>1000000</v>
      </c>
      <c r="C70" s="55">
        <v>6.7000000000000004E-2</v>
      </c>
      <c r="D70" s="88">
        <v>41122</v>
      </c>
      <c r="E70" s="64">
        <v>46600</v>
      </c>
      <c r="F70" s="56">
        <v>45323</v>
      </c>
      <c r="G70" s="57">
        <v>45505</v>
      </c>
      <c r="H70" s="58">
        <v>1.0919E-2</v>
      </c>
      <c r="I70" s="78">
        <v>117.88625500000001</v>
      </c>
      <c r="J70" s="91"/>
      <c r="K70" s="44"/>
    </row>
    <row r="71" spans="1:11" s="30" customFormat="1" ht="13" x14ac:dyDescent="0.3">
      <c r="A71" s="108" t="s">
        <v>223</v>
      </c>
      <c r="B71" s="70">
        <v>500000</v>
      </c>
      <c r="C71" s="55">
        <v>6.6500000000000004E-2</v>
      </c>
      <c r="D71" s="88">
        <v>41129</v>
      </c>
      <c r="E71" s="64">
        <v>46607</v>
      </c>
      <c r="F71" s="56">
        <v>45330</v>
      </c>
      <c r="G71" s="57">
        <v>45512</v>
      </c>
      <c r="H71" s="58">
        <v>1.0996000000000001E-2</v>
      </c>
      <c r="I71" s="78">
        <v>117.802397</v>
      </c>
      <c r="J71" s="91"/>
      <c r="K71" s="44"/>
    </row>
    <row r="72" spans="1:11" s="30" customFormat="1" ht="13" x14ac:dyDescent="0.3">
      <c r="A72" s="108" t="s">
        <v>224</v>
      </c>
      <c r="B72" s="70">
        <v>500000</v>
      </c>
      <c r="C72" s="55">
        <v>6.6000000000000003E-2</v>
      </c>
      <c r="D72" s="88">
        <v>41157</v>
      </c>
      <c r="E72" s="64">
        <v>46635</v>
      </c>
      <c r="F72" s="56">
        <v>45356</v>
      </c>
      <c r="G72" s="57">
        <v>45540</v>
      </c>
      <c r="H72" s="58">
        <v>1.1303000000000001E-2</v>
      </c>
      <c r="I72" s="78">
        <v>117.917867</v>
      </c>
      <c r="J72" s="91"/>
      <c r="K72" s="44"/>
    </row>
    <row r="73" spans="1:11" s="30" customFormat="1" ht="13" x14ac:dyDescent="0.3">
      <c r="A73" s="108" t="s">
        <v>225</v>
      </c>
      <c r="B73" s="70">
        <v>3100000</v>
      </c>
      <c r="C73" s="55">
        <v>6.54E-2</v>
      </c>
      <c r="D73" s="88">
        <v>41178</v>
      </c>
      <c r="E73" s="64">
        <v>46656</v>
      </c>
      <c r="F73" s="56">
        <v>45377</v>
      </c>
      <c r="G73" s="57">
        <v>45561</v>
      </c>
      <c r="H73" s="58">
        <v>1.1533E-2</v>
      </c>
      <c r="I73" s="78">
        <v>117.93357899999999</v>
      </c>
      <c r="J73" s="91"/>
      <c r="K73" s="44"/>
    </row>
    <row r="74" spans="1:11" s="30" customFormat="1" ht="13" x14ac:dyDescent="0.3">
      <c r="A74" s="108" t="s">
        <v>226</v>
      </c>
      <c r="B74" s="70">
        <v>1100000</v>
      </c>
      <c r="C74" s="55">
        <v>6.4299999999999996E-2</v>
      </c>
      <c r="D74" s="88">
        <v>41199</v>
      </c>
      <c r="E74" s="64">
        <v>46677</v>
      </c>
      <c r="F74" s="56">
        <v>45399</v>
      </c>
      <c r="G74" s="57">
        <v>45582</v>
      </c>
      <c r="H74" s="58">
        <v>1.1762999999999999E-2</v>
      </c>
      <c r="I74" s="78">
        <v>117.783641</v>
      </c>
      <c r="J74" s="91"/>
      <c r="K74" s="44"/>
    </row>
    <row r="75" spans="1:11" s="30" customFormat="1" ht="13" x14ac:dyDescent="0.3">
      <c r="A75" s="108" t="s">
        <v>227</v>
      </c>
      <c r="B75" s="70">
        <v>1000000</v>
      </c>
      <c r="C75" s="55">
        <v>6.3700000000000007E-2</v>
      </c>
      <c r="D75" s="88">
        <v>41206</v>
      </c>
      <c r="E75" s="64">
        <v>46684</v>
      </c>
      <c r="F75" s="56">
        <v>45406</v>
      </c>
      <c r="G75" s="57">
        <v>45589</v>
      </c>
      <c r="H75" s="58">
        <v>1.184E-2</v>
      </c>
      <c r="I75" s="78">
        <v>117.647066</v>
      </c>
      <c r="J75" s="91"/>
      <c r="K75" s="44"/>
    </row>
    <row r="76" spans="1:11" s="30" customFormat="1" ht="13" x14ac:dyDescent="0.3">
      <c r="A76" s="108" t="s">
        <v>228</v>
      </c>
      <c r="B76" s="70">
        <v>6000000</v>
      </c>
      <c r="C76" s="55">
        <v>6.3700000000000007E-2</v>
      </c>
      <c r="D76" s="88">
        <v>41220</v>
      </c>
      <c r="E76" s="64">
        <v>46698</v>
      </c>
      <c r="F76" s="56">
        <v>45237</v>
      </c>
      <c r="G76" s="57">
        <v>45419</v>
      </c>
      <c r="H76" s="58">
        <v>1.1993E-2</v>
      </c>
      <c r="I76" s="78">
        <v>117.765771</v>
      </c>
      <c r="J76" s="91"/>
      <c r="K76" s="44"/>
    </row>
    <row r="77" spans="1:11" s="30" customFormat="1" ht="13" x14ac:dyDescent="0.3">
      <c r="A77" s="108" t="s">
        <v>229</v>
      </c>
      <c r="B77" s="70">
        <v>2000000</v>
      </c>
      <c r="C77" s="55">
        <v>6.3500000000000001E-2</v>
      </c>
      <c r="D77" s="88">
        <v>41248</v>
      </c>
      <c r="E77" s="64">
        <v>46726</v>
      </c>
      <c r="F77" s="56">
        <v>45265</v>
      </c>
      <c r="G77" s="57">
        <v>45448</v>
      </c>
      <c r="H77" s="58">
        <v>1.23E-2</v>
      </c>
      <c r="I77" s="78">
        <v>117.96632099999999</v>
      </c>
      <c r="J77" s="91"/>
      <c r="K77" s="44"/>
    </row>
    <row r="78" spans="1:11" s="30" customFormat="1" ht="13" x14ac:dyDescent="0.3">
      <c r="A78" s="108" t="s">
        <v>230</v>
      </c>
      <c r="B78" s="70">
        <v>5900000</v>
      </c>
      <c r="C78" s="55">
        <v>6.2899999999999998E-2</v>
      </c>
      <c r="D78" s="88">
        <v>41255</v>
      </c>
      <c r="E78" s="64">
        <v>46733</v>
      </c>
      <c r="F78" s="56">
        <v>45272</v>
      </c>
      <c r="G78" s="57">
        <v>45455</v>
      </c>
      <c r="H78" s="58">
        <v>1.2377000000000001E-2</v>
      </c>
      <c r="I78" s="78">
        <v>117.81790700000001</v>
      </c>
      <c r="J78" s="91"/>
      <c r="K78" s="44"/>
    </row>
    <row r="79" spans="1:11" s="30" customFormat="1" ht="13" x14ac:dyDescent="0.3">
      <c r="A79" s="108" t="s">
        <v>231</v>
      </c>
      <c r="B79" s="70">
        <v>100000000</v>
      </c>
      <c r="C79" s="55">
        <v>0.06</v>
      </c>
      <c r="D79" s="88">
        <v>43082</v>
      </c>
      <c r="E79" s="64">
        <v>46734</v>
      </c>
      <c r="F79" s="56">
        <v>45273</v>
      </c>
      <c r="G79" s="57">
        <v>45456</v>
      </c>
      <c r="H79" s="58">
        <v>1.2388E-2</v>
      </c>
      <c r="I79" s="78">
        <v>116.803265</v>
      </c>
      <c r="J79" s="91"/>
      <c r="K79" s="44"/>
    </row>
    <row r="80" spans="1:11" s="30" customFormat="1" ht="13" x14ac:dyDescent="0.3">
      <c r="A80" s="108" t="s">
        <v>232</v>
      </c>
      <c r="B80" s="70">
        <v>4000000</v>
      </c>
      <c r="C80" s="55">
        <v>6.25E-2</v>
      </c>
      <c r="D80" s="88">
        <v>41318</v>
      </c>
      <c r="E80" s="64">
        <v>46796</v>
      </c>
      <c r="F80" s="56">
        <v>45335</v>
      </c>
      <c r="G80" s="57">
        <v>45517</v>
      </c>
      <c r="H80" s="58">
        <v>1.3067E-2</v>
      </c>
      <c r="I80" s="78">
        <v>118.211057</v>
      </c>
      <c r="J80" s="91"/>
      <c r="K80" s="44"/>
    </row>
    <row r="81" spans="1:11" s="30" customFormat="1" ht="13" x14ac:dyDescent="0.3">
      <c r="A81" s="108" t="s">
        <v>233</v>
      </c>
      <c r="B81" s="70">
        <v>9900000</v>
      </c>
      <c r="C81" s="55">
        <v>6.1800000000000001E-2</v>
      </c>
      <c r="D81" s="88">
        <v>41346</v>
      </c>
      <c r="E81" s="64">
        <v>46825</v>
      </c>
      <c r="F81" s="56">
        <v>45364</v>
      </c>
      <c r="G81" s="57">
        <v>45548</v>
      </c>
      <c r="H81" s="58">
        <v>1.3384999999999999E-2</v>
      </c>
      <c r="I81" s="78">
        <v>118.196348</v>
      </c>
      <c r="J81" s="91"/>
      <c r="K81" s="44"/>
    </row>
    <row r="82" spans="1:11" s="30" customFormat="1" ht="13" x14ac:dyDescent="0.3">
      <c r="A82" s="108" t="s">
        <v>234</v>
      </c>
      <c r="B82" s="70">
        <v>2650000</v>
      </c>
      <c r="C82" s="55">
        <v>6.0999999999999999E-2</v>
      </c>
      <c r="D82" s="88">
        <v>41374</v>
      </c>
      <c r="E82" s="64">
        <v>46853</v>
      </c>
      <c r="F82" s="56">
        <v>45392</v>
      </c>
      <c r="G82" s="57">
        <v>45575</v>
      </c>
      <c r="H82" s="58">
        <v>1.3691999999999999E-2</v>
      </c>
      <c r="I82" s="78">
        <v>118.108239</v>
      </c>
      <c r="J82" s="91"/>
      <c r="K82" s="44"/>
    </row>
    <row r="83" spans="1:11" s="30" customFormat="1" ht="13" x14ac:dyDescent="0.3">
      <c r="A83" s="108" t="s">
        <v>235</v>
      </c>
      <c r="B83" s="70">
        <v>4000000</v>
      </c>
      <c r="C83" s="55">
        <v>0.06</v>
      </c>
      <c r="D83" s="88">
        <v>41402</v>
      </c>
      <c r="E83" s="64">
        <v>46881</v>
      </c>
      <c r="F83" s="56">
        <v>45238</v>
      </c>
      <c r="G83" s="57">
        <v>45420</v>
      </c>
      <c r="H83" s="58">
        <v>1.3998999999999999E-2</v>
      </c>
      <c r="I83" s="78">
        <v>117.928921</v>
      </c>
      <c r="J83" s="91"/>
      <c r="K83" s="44"/>
    </row>
    <row r="84" spans="1:11" s="30" customFormat="1" ht="13" x14ac:dyDescent="0.3">
      <c r="A84" s="108" t="s">
        <v>236</v>
      </c>
      <c r="B84" s="70">
        <v>7800000</v>
      </c>
      <c r="C84" s="55">
        <v>5.8400000000000001E-2</v>
      </c>
      <c r="D84" s="88">
        <v>41430</v>
      </c>
      <c r="E84" s="64">
        <v>46909</v>
      </c>
      <c r="F84" s="56">
        <v>45265</v>
      </c>
      <c r="G84" s="57">
        <v>45448</v>
      </c>
      <c r="H84" s="58">
        <v>1.4305E-2</v>
      </c>
      <c r="I84" s="78">
        <v>117.48986600000001</v>
      </c>
      <c r="J84" s="91"/>
      <c r="K84" s="44"/>
    </row>
    <row r="85" spans="1:11" s="30" customFormat="1" ht="13" x14ac:dyDescent="0.3">
      <c r="A85" s="108" t="s">
        <v>237</v>
      </c>
      <c r="B85" s="70">
        <v>33000000</v>
      </c>
      <c r="C85" s="55">
        <v>0.06</v>
      </c>
      <c r="D85" s="88">
        <v>43285</v>
      </c>
      <c r="E85" s="64">
        <v>46938</v>
      </c>
      <c r="F85" s="56">
        <v>45295</v>
      </c>
      <c r="G85" s="57">
        <v>45477</v>
      </c>
      <c r="H85" s="58">
        <v>1.4623000000000001E-2</v>
      </c>
      <c r="I85" s="78">
        <v>118.32602300000001</v>
      </c>
      <c r="J85" s="91"/>
      <c r="K85" s="44"/>
    </row>
    <row r="86" spans="1:11" s="30" customFormat="1" ht="13" x14ac:dyDescent="0.3">
      <c r="A86" s="108" t="s">
        <v>238</v>
      </c>
      <c r="B86" s="70">
        <v>5600000</v>
      </c>
      <c r="C86" s="55">
        <v>5.6899999999999999E-2</v>
      </c>
      <c r="D86" s="88">
        <v>41465</v>
      </c>
      <c r="E86" s="64">
        <v>46944</v>
      </c>
      <c r="F86" s="56">
        <v>45301</v>
      </c>
      <c r="G86" s="57">
        <v>45483</v>
      </c>
      <c r="H86" s="58">
        <v>1.4689000000000001E-2</v>
      </c>
      <c r="I86" s="78">
        <v>117.109869</v>
      </c>
      <c r="J86" s="91"/>
      <c r="K86" s="44"/>
    </row>
    <row r="87" spans="1:11" s="30" customFormat="1" ht="13" x14ac:dyDescent="0.3">
      <c r="A87" s="108" t="s">
        <v>239</v>
      </c>
      <c r="B87" s="70">
        <v>4400000</v>
      </c>
      <c r="C87" s="55">
        <v>5.5E-2</v>
      </c>
      <c r="D87" s="88">
        <v>41500</v>
      </c>
      <c r="E87" s="64">
        <v>46979</v>
      </c>
      <c r="F87" s="56">
        <v>45336</v>
      </c>
      <c r="G87" s="57">
        <v>45518</v>
      </c>
      <c r="H87" s="58">
        <v>1.5073E-2</v>
      </c>
      <c r="I87" s="78">
        <v>116.52842099999999</v>
      </c>
      <c r="J87" s="91"/>
      <c r="K87" s="44"/>
    </row>
    <row r="88" spans="1:11" s="30" customFormat="1" ht="13" x14ac:dyDescent="0.3">
      <c r="A88" s="108" t="s">
        <v>240</v>
      </c>
      <c r="B88" s="70">
        <v>6600000</v>
      </c>
      <c r="C88" s="55">
        <v>5.33E-2</v>
      </c>
      <c r="D88" s="88">
        <v>41528</v>
      </c>
      <c r="E88" s="64">
        <v>47007</v>
      </c>
      <c r="F88" s="56">
        <v>45362</v>
      </c>
      <c r="G88" s="57">
        <v>45546</v>
      </c>
      <c r="H88" s="58">
        <v>1.5379E-2</v>
      </c>
      <c r="I88" s="78">
        <v>115.94485899999999</v>
      </c>
      <c r="J88" s="91"/>
      <c r="K88" s="44"/>
    </row>
    <row r="89" spans="1:11" s="30" customFormat="1" ht="13" x14ac:dyDescent="0.3">
      <c r="A89" s="108" t="s">
        <v>241</v>
      </c>
      <c r="B89" s="70">
        <v>8800000</v>
      </c>
      <c r="C89" s="55">
        <v>5.0500000000000003E-2</v>
      </c>
      <c r="D89" s="88">
        <v>41549</v>
      </c>
      <c r="E89" s="64">
        <v>47028</v>
      </c>
      <c r="F89" s="56">
        <v>45384</v>
      </c>
      <c r="G89" s="57">
        <v>45567</v>
      </c>
      <c r="H89" s="58">
        <v>1.5610000000000001E-2</v>
      </c>
      <c r="I89" s="78">
        <v>114.85558899999999</v>
      </c>
      <c r="J89" s="91"/>
      <c r="K89" s="44"/>
    </row>
    <row r="90" spans="1:11" s="30" customFormat="1" ht="13" x14ac:dyDescent="0.3">
      <c r="A90" s="108" t="s">
        <v>242</v>
      </c>
      <c r="B90" s="70">
        <v>12400000</v>
      </c>
      <c r="C90" s="55">
        <v>4.8500000000000001E-2</v>
      </c>
      <c r="D90" s="88">
        <v>41584</v>
      </c>
      <c r="E90" s="64">
        <v>47063</v>
      </c>
      <c r="F90" s="56">
        <v>45236</v>
      </c>
      <c r="G90" s="57">
        <v>45418</v>
      </c>
      <c r="H90" s="58">
        <v>1.5993E-2</v>
      </c>
      <c r="I90" s="78">
        <v>114.10938899999999</v>
      </c>
      <c r="J90" s="91"/>
      <c r="K90" s="44"/>
    </row>
    <row r="91" spans="1:11" s="30" customFormat="1" ht="13" x14ac:dyDescent="0.3">
      <c r="A91" s="108" t="s">
        <v>243</v>
      </c>
      <c r="B91" s="70">
        <v>5100000</v>
      </c>
      <c r="C91" s="55">
        <v>4.7500000000000001E-2</v>
      </c>
      <c r="D91" s="88">
        <v>41619</v>
      </c>
      <c r="E91" s="64">
        <v>47098</v>
      </c>
      <c r="F91" s="56">
        <v>45271</v>
      </c>
      <c r="G91" s="57">
        <v>45454</v>
      </c>
      <c r="H91" s="58">
        <v>1.6376999999999999E-2</v>
      </c>
      <c r="I91" s="78">
        <v>113.77723899999999</v>
      </c>
      <c r="J91" s="91"/>
      <c r="K91" s="44"/>
    </row>
    <row r="92" spans="1:11" s="30" customFormat="1" ht="13" x14ac:dyDescent="0.3">
      <c r="A92" s="108" t="s">
        <v>244</v>
      </c>
      <c r="B92" s="70">
        <v>6200000</v>
      </c>
      <c r="C92" s="55">
        <v>4.7E-2</v>
      </c>
      <c r="D92" s="88">
        <v>41626</v>
      </c>
      <c r="E92" s="64">
        <v>47105</v>
      </c>
      <c r="F92" s="56">
        <v>45278</v>
      </c>
      <c r="G92" s="57">
        <v>45461</v>
      </c>
      <c r="H92" s="58">
        <v>1.6452999999999999E-2</v>
      </c>
      <c r="I92" s="78">
        <v>113.573414</v>
      </c>
      <c r="J92" s="91"/>
      <c r="K92" s="44"/>
    </row>
    <row r="93" spans="1:11" s="30" customFormat="1" ht="13" x14ac:dyDescent="0.3">
      <c r="A93" s="108" t="s">
        <v>245</v>
      </c>
      <c r="B93" s="70">
        <v>5000000</v>
      </c>
      <c r="C93" s="55">
        <v>4.6699999999999998E-2</v>
      </c>
      <c r="D93" s="88">
        <v>41639</v>
      </c>
      <c r="E93" s="64">
        <v>47118</v>
      </c>
      <c r="F93" s="56">
        <v>45291</v>
      </c>
      <c r="G93" s="57">
        <v>45473</v>
      </c>
      <c r="H93" s="58">
        <v>1.6596E-2</v>
      </c>
      <c r="I93" s="78">
        <v>113.46503</v>
      </c>
      <c r="J93" s="91"/>
      <c r="K93" s="44"/>
    </row>
    <row r="94" spans="1:11" s="30" customFormat="1" ht="13" x14ac:dyDescent="0.3">
      <c r="A94" s="108" t="s">
        <v>246</v>
      </c>
      <c r="B94" s="70">
        <v>8100000</v>
      </c>
      <c r="C94" s="55">
        <v>4.5199999999999997E-2</v>
      </c>
      <c r="D94" s="88">
        <v>41647</v>
      </c>
      <c r="E94" s="64">
        <v>47126</v>
      </c>
      <c r="F94" s="56">
        <v>45299</v>
      </c>
      <c r="G94" s="57">
        <v>45481</v>
      </c>
      <c r="H94" s="58">
        <v>1.6684000000000001E-2</v>
      </c>
      <c r="I94" s="78">
        <v>112.809472</v>
      </c>
      <c r="J94" s="91"/>
      <c r="K94" s="44"/>
    </row>
    <row r="95" spans="1:11" s="30" customFormat="1" ht="13" x14ac:dyDescent="0.3">
      <c r="A95" s="108" t="s">
        <v>247</v>
      </c>
      <c r="B95" s="70">
        <v>136000000</v>
      </c>
      <c r="C95" s="101">
        <v>0.06</v>
      </c>
      <c r="D95" s="88">
        <v>43473</v>
      </c>
      <c r="E95" s="64">
        <v>47126</v>
      </c>
      <c r="F95" s="56">
        <v>45299</v>
      </c>
      <c r="G95" s="57">
        <v>45481</v>
      </c>
      <c r="H95" s="58">
        <v>1.6684000000000001E-2</v>
      </c>
      <c r="I95" s="78">
        <v>119.458099</v>
      </c>
      <c r="J95" s="91"/>
      <c r="K95" s="44"/>
    </row>
    <row r="96" spans="1:11" s="30" customFormat="1" ht="13" x14ac:dyDescent="0.3">
      <c r="A96" s="108" t="s">
        <v>248</v>
      </c>
      <c r="B96" s="70">
        <v>3000000</v>
      </c>
      <c r="C96" s="55">
        <v>4.4400000000000002E-2</v>
      </c>
      <c r="D96" s="88">
        <v>41661</v>
      </c>
      <c r="E96" s="64">
        <v>47140</v>
      </c>
      <c r="F96" s="56">
        <v>45313</v>
      </c>
      <c r="G96" s="57">
        <v>45495</v>
      </c>
      <c r="H96" s="58">
        <v>1.6837000000000001E-2</v>
      </c>
      <c r="I96" s="78">
        <v>112.473945</v>
      </c>
      <c r="J96" s="91"/>
      <c r="K96" s="44"/>
    </row>
    <row r="97" spans="1:11" s="30" customFormat="1" ht="13" x14ac:dyDescent="0.3">
      <c r="A97" s="108" t="s">
        <v>249</v>
      </c>
      <c r="B97" s="70">
        <v>4000000</v>
      </c>
      <c r="C97" s="55">
        <v>4.3499999999999997E-2</v>
      </c>
      <c r="D97" s="88">
        <v>41682</v>
      </c>
      <c r="E97" s="64">
        <v>47161</v>
      </c>
      <c r="F97" s="56">
        <v>45334</v>
      </c>
      <c r="G97" s="57">
        <v>45516</v>
      </c>
      <c r="H97" s="58">
        <v>1.7066999999999999E-2</v>
      </c>
      <c r="I97" s="78">
        <v>112.09551500000001</v>
      </c>
      <c r="J97" s="91"/>
      <c r="K97" s="44"/>
    </row>
    <row r="98" spans="1:11" s="30" customFormat="1" ht="13" x14ac:dyDescent="0.3">
      <c r="A98" s="108" t="s">
        <v>250</v>
      </c>
      <c r="B98" s="70">
        <v>4000000</v>
      </c>
      <c r="C98" s="55">
        <v>4.3499999999999997E-2</v>
      </c>
      <c r="D98" s="88">
        <v>41717</v>
      </c>
      <c r="E98" s="64">
        <v>47196</v>
      </c>
      <c r="F98" s="56">
        <v>45370</v>
      </c>
      <c r="G98" s="57">
        <v>45554</v>
      </c>
      <c r="H98" s="58">
        <v>1.7451000000000001E-2</v>
      </c>
      <c r="I98" s="78">
        <v>112.147352</v>
      </c>
      <c r="J98" s="91"/>
      <c r="K98" s="44"/>
    </row>
    <row r="99" spans="1:11" s="30" customFormat="1" ht="13" x14ac:dyDescent="0.3">
      <c r="A99" s="108" t="s">
        <v>251</v>
      </c>
      <c r="B99" s="70">
        <v>3000000</v>
      </c>
      <c r="C99" s="55">
        <v>4.3499999999999997E-2</v>
      </c>
      <c r="D99" s="88">
        <v>41766</v>
      </c>
      <c r="E99" s="64">
        <v>47245</v>
      </c>
      <c r="F99" s="56">
        <v>45237</v>
      </c>
      <c r="G99" s="57">
        <v>45419</v>
      </c>
      <c r="H99" s="58">
        <v>1.7988000000000001E-2</v>
      </c>
      <c r="I99" s="78">
        <v>112.191343</v>
      </c>
      <c r="J99" s="91"/>
      <c r="K99" s="44"/>
    </row>
    <row r="100" spans="1:11" s="30" customFormat="1" ht="13" x14ac:dyDescent="0.3">
      <c r="A100" s="108" t="s">
        <v>252</v>
      </c>
      <c r="B100" s="70">
        <v>3000000</v>
      </c>
      <c r="C100" s="55">
        <v>4.3499999999999997E-2</v>
      </c>
      <c r="D100" s="88">
        <v>41773</v>
      </c>
      <c r="E100" s="64">
        <v>47252</v>
      </c>
      <c r="F100" s="56">
        <v>45244</v>
      </c>
      <c r="G100" s="57">
        <v>45426</v>
      </c>
      <c r="H100" s="58">
        <v>1.8064E-2</v>
      </c>
      <c r="I100" s="78">
        <v>112.19668299999999</v>
      </c>
      <c r="J100" s="91"/>
      <c r="K100" s="44"/>
    </row>
    <row r="101" spans="1:11" s="30" customFormat="1" ht="13" x14ac:dyDescent="0.3">
      <c r="A101" s="108" t="s">
        <v>253</v>
      </c>
      <c r="B101" s="70">
        <v>2000000</v>
      </c>
      <c r="C101" s="55">
        <v>4.3499999999999997E-2</v>
      </c>
      <c r="D101" s="88">
        <v>41801</v>
      </c>
      <c r="E101" s="64">
        <v>47280</v>
      </c>
      <c r="F101" s="56">
        <v>45271</v>
      </c>
      <c r="G101" s="57">
        <v>45454</v>
      </c>
      <c r="H101" s="58">
        <v>1.8370999999999998E-2</v>
      </c>
      <c r="I101" s="78">
        <v>112.21231400000001</v>
      </c>
      <c r="J101" s="91"/>
      <c r="K101" s="44"/>
    </row>
    <row r="102" spans="1:11" s="30" customFormat="1" ht="13" x14ac:dyDescent="0.3">
      <c r="A102" s="108" t="s">
        <v>254</v>
      </c>
      <c r="B102" s="70">
        <v>2000000</v>
      </c>
      <c r="C102" s="55">
        <v>4.3499999999999997E-2</v>
      </c>
      <c r="D102" s="88">
        <v>41843</v>
      </c>
      <c r="E102" s="64">
        <v>47322</v>
      </c>
      <c r="F102" s="56">
        <v>45314</v>
      </c>
      <c r="G102" s="57">
        <v>45496</v>
      </c>
      <c r="H102" s="58">
        <v>1.8832000000000002E-2</v>
      </c>
      <c r="I102" s="78">
        <v>112.23084900000001</v>
      </c>
      <c r="J102" s="91"/>
      <c r="K102" s="44"/>
    </row>
    <row r="103" spans="1:11" s="30" customFormat="1" ht="13" x14ac:dyDescent="0.3">
      <c r="A103" s="108" t="s">
        <v>255</v>
      </c>
      <c r="B103" s="70">
        <v>8000000</v>
      </c>
      <c r="C103" s="55">
        <v>4.8000000000000001E-2</v>
      </c>
      <c r="D103" s="88">
        <v>41845</v>
      </c>
      <c r="E103" s="64">
        <v>47324</v>
      </c>
      <c r="F103" s="56">
        <v>45316</v>
      </c>
      <c r="G103" s="57">
        <v>45498</v>
      </c>
      <c r="H103" s="58">
        <v>1.8853000000000002E-2</v>
      </c>
      <c r="I103" s="78">
        <v>114.465407</v>
      </c>
      <c r="J103" s="91"/>
      <c r="K103" s="44"/>
    </row>
    <row r="104" spans="1:11" s="30" customFormat="1" ht="13" x14ac:dyDescent="0.3">
      <c r="A104" s="108" t="s">
        <v>256</v>
      </c>
      <c r="B104" s="70">
        <v>7600000</v>
      </c>
      <c r="C104" s="55">
        <v>5.1499999999999997E-2</v>
      </c>
      <c r="D104" s="88">
        <v>41852</v>
      </c>
      <c r="E104" s="64">
        <v>47331</v>
      </c>
      <c r="F104" s="56">
        <v>45323</v>
      </c>
      <c r="G104" s="57">
        <v>45505</v>
      </c>
      <c r="H104" s="58">
        <v>1.8929999999999999E-2</v>
      </c>
      <c r="I104" s="78">
        <v>116.21730700000001</v>
      </c>
      <c r="J104" s="91"/>
      <c r="K104" s="44"/>
    </row>
    <row r="105" spans="1:11" s="30" customFormat="1" ht="13" x14ac:dyDescent="0.3">
      <c r="A105" s="84" t="s">
        <v>257</v>
      </c>
      <c r="B105" s="70">
        <v>28000000</v>
      </c>
      <c r="C105" s="101">
        <v>0.06</v>
      </c>
      <c r="D105" s="88">
        <v>43719</v>
      </c>
      <c r="E105" s="64">
        <v>47372</v>
      </c>
      <c r="F105" s="56">
        <v>45362</v>
      </c>
      <c r="G105" s="57">
        <v>45546</v>
      </c>
      <c r="H105" s="58">
        <v>1.9379E-2</v>
      </c>
      <c r="I105" s="78">
        <v>120.59792899999999</v>
      </c>
      <c r="J105" s="91"/>
      <c r="K105" s="44"/>
    </row>
    <row r="106" spans="1:11" s="30" customFormat="1" ht="13" x14ac:dyDescent="0.3">
      <c r="A106" s="108" t="s">
        <v>258</v>
      </c>
      <c r="B106" s="70">
        <v>5000000</v>
      </c>
      <c r="C106" s="55">
        <v>5.1400000000000001E-2</v>
      </c>
      <c r="D106" s="88">
        <v>41906</v>
      </c>
      <c r="E106" s="64">
        <v>47385</v>
      </c>
      <c r="F106" s="56">
        <v>45375</v>
      </c>
      <c r="G106" s="57">
        <v>45559</v>
      </c>
      <c r="H106" s="58">
        <v>1.9522000000000001E-2</v>
      </c>
      <c r="I106" s="78">
        <v>116.259141</v>
      </c>
      <c r="J106" s="91"/>
      <c r="K106" s="44"/>
    </row>
    <row r="107" spans="1:11" s="30" customFormat="1" ht="13" x14ac:dyDescent="0.3">
      <c r="A107" s="108" t="s">
        <v>259</v>
      </c>
      <c r="B107" s="70">
        <v>3500000</v>
      </c>
      <c r="C107" s="55">
        <v>5.1400000000000001E-2</v>
      </c>
      <c r="D107" s="88">
        <v>41992</v>
      </c>
      <c r="E107" s="64">
        <v>47471</v>
      </c>
      <c r="F107" s="56">
        <v>45279</v>
      </c>
      <c r="G107" s="57">
        <v>45462</v>
      </c>
      <c r="H107" s="58">
        <v>2.0464E-2</v>
      </c>
      <c r="I107" s="78">
        <v>116.387743</v>
      </c>
      <c r="J107" s="91"/>
      <c r="K107" s="44"/>
    </row>
    <row r="108" spans="1:11" s="30" customFormat="1" ht="13" x14ac:dyDescent="0.3">
      <c r="A108" s="108" t="s">
        <v>260</v>
      </c>
      <c r="B108" s="70">
        <v>7000000</v>
      </c>
      <c r="C108" s="55">
        <v>5.4899999999999997E-2</v>
      </c>
      <c r="D108" s="88">
        <v>42053</v>
      </c>
      <c r="E108" s="64">
        <v>47532</v>
      </c>
      <c r="F108" s="56">
        <v>45340</v>
      </c>
      <c r="G108" s="57">
        <v>45522</v>
      </c>
      <c r="H108" s="58">
        <v>2.1132999999999999E-2</v>
      </c>
      <c r="I108" s="78">
        <v>118.344323</v>
      </c>
      <c r="J108" s="91"/>
      <c r="K108" s="44"/>
    </row>
    <row r="109" spans="1:11" s="30" customFormat="1" ht="13" x14ac:dyDescent="0.3">
      <c r="A109" s="110" t="s">
        <v>261</v>
      </c>
      <c r="B109" s="70">
        <v>20000000</v>
      </c>
      <c r="C109" s="101">
        <v>0.06</v>
      </c>
      <c r="D109" s="88">
        <v>43894</v>
      </c>
      <c r="E109" s="64">
        <v>47546</v>
      </c>
      <c r="F109" s="56">
        <v>45355</v>
      </c>
      <c r="G109" s="57">
        <v>45539</v>
      </c>
      <c r="H109" s="58">
        <v>2.1285999999999999E-2</v>
      </c>
      <c r="I109" s="78">
        <v>121.168631</v>
      </c>
      <c r="J109" s="91"/>
      <c r="K109" s="44"/>
    </row>
    <row r="110" spans="1:11" s="30" customFormat="1" ht="13" x14ac:dyDescent="0.3">
      <c r="A110" s="108" t="s">
        <v>262</v>
      </c>
      <c r="B110" s="70">
        <v>7000000</v>
      </c>
      <c r="C110" s="55">
        <v>5.4899999999999997E-2</v>
      </c>
      <c r="D110" s="88">
        <v>42130</v>
      </c>
      <c r="E110" s="64">
        <v>47609</v>
      </c>
      <c r="F110" s="56">
        <v>45236</v>
      </c>
      <c r="G110" s="57">
        <v>45418</v>
      </c>
      <c r="H110" s="58">
        <v>2.1977E-2</v>
      </c>
      <c r="I110" s="78">
        <v>118.459203</v>
      </c>
      <c r="J110" s="91"/>
      <c r="K110" s="44"/>
    </row>
    <row r="111" spans="1:11" s="30" customFormat="1" ht="13" x14ac:dyDescent="0.3">
      <c r="A111" s="108" t="s">
        <v>263</v>
      </c>
      <c r="B111" s="70">
        <v>2000000</v>
      </c>
      <c r="C111" s="55">
        <v>5.4899999999999997E-2</v>
      </c>
      <c r="D111" s="88">
        <v>42158</v>
      </c>
      <c r="E111" s="64">
        <v>47637</v>
      </c>
      <c r="F111" s="56">
        <v>45263</v>
      </c>
      <c r="G111" s="57">
        <v>45446</v>
      </c>
      <c r="H111" s="58">
        <v>2.2284000000000002E-2</v>
      </c>
      <c r="I111" s="78">
        <v>118.484257</v>
      </c>
      <c r="J111" s="91"/>
      <c r="K111" s="44"/>
    </row>
    <row r="112" spans="1:11" s="30" customFormat="1" ht="13" x14ac:dyDescent="0.3">
      <c r="A112" s="108" t="s">
        <v>264</v>
      </c>
      <c r="B112" s="70">
        <v>2900000</v>
      </c>
      <c r="C112" s="55">
        <v>5.4899999999999997E-2</v>
      </c>
      <c r="D112" s="88">
        <v>42172</v>
      </c>
      <c r="E112" s="64">
        <v>47651</v>
      </c>
      <c r="F112" s="56">
        <v>45277</v>
      </c>
      <c r="G112" s="57">
        <v>45460</v>
      </c>
      <c r="H112" s="58">
        <v>2.2436999999999999E-2</v>
      </c>
      <c r="I112" s="78">
        <v>118.495632</v>
      </c>
      <c r="J112" s="91"/>
      <c r="K112" s="44"/>
    </row>
    <row r="113" spans="1:11" s="30" customFormat="1" ht="13" x14ac:dyDescent="0.3">
      <c r="A113" s="108" t="s">
        <v>265</v>
      </c>
      <c r="B113" s="70">
        <v>5000000</v>
      </c>
      <c r="C113" s="55">
        <v>5.4800000000000001E-2</v>
      </c>
      <c r="D113" s="88">
        <v>42179</v>
      </c>
      <c r="E113" s="64">
        <v>47658</v>
      </c>
      <c r="F113" s="56">
        <v>45284</v>
      </c>
      <c r="G113" s="57">
        <v>45467</v>
      </c>
      <c r="H113" s="58">
        <v>2.2513999999999999E-2</v>
      </c>
      <c r="I113" s="78">
        <v>118.44347999999999</v>
      </c>
      <c r="J113" s="91"/>
      <c r="K113" s="44"/>
    </row>
    <row r="114" spans="1:11" s="30" customFormat="1" ht="13" x14ac:dyDescent="0.3">
      <c r="A114" s="108" t="s">
        <v>266</v>
      </c>
      <c r="B114" s="70">
        <v>2500000</v>
      </c>
      <c r="C114" s="55">
        <v>5.4699999999999999E-2</v>
      </c>
      <c r="D114" s="88">
        <v>42186</v>
      </c>
      <c r="E114" s="64">
        <v>47665</v>
      </c>
      <c r="F114" s="56">
        <v>45292</v>
      </c>
      <c r="G114" s="57">
        <v>45474</v>
      </c>
      <c r="H114" s="58">
        <v>2.2589999999999999E-2</v>
      </c>
      <c r="I114" s="78">
        <v>118.393973</v>
      </c>
      <c r="J114" s="91"/>
      <c r="K114" s="44"/>
    </row>
    <row r="115" spans="1:11" s="30" customFormat="1" ht="13" x14ac:dyDescent="0.3">
      <c r="A115" s="108" t="s">
        <v>267</v>
      </c>
      <c r="B115" s="70">
        <v>5000000</v>
      </c>
      <c r="C115" s="55">
        <v>5.4699999999999999E-2</v>
      </c>
      <c r="D115" s="88">
        <v>42228</v>
      </c>
      <c r="E115" s="64">
        <v>47707</v>
      </c>
      <c r="F115" s="56">
        <v>45334</v>
      </c>
      <c r="G115" s="57">
        <v>45516</v>
      </c>
      <c r="H115" s="58">
        <v>2.3050999999999999E-2</v>
      </c>
      <c r="I115" s="78">
        <v>118.417297</v>
      </c>
      <c r="J115" s="91"/>
      <c r="K115" s="44"/>
    </row>
    <row r="116" spans="1:11" s="30" customFormat="1" ht="13" x14ac:dyDescent="0.3">
      <c r="A116" s="108" t="s">
        <v>268</v>
      </c>
      <c r="B116" s="70">
        <v>13500000</v>
      </c>
      <c r="C116" s="55">
        <v>5.4699999999999999E-2</v>
      </c>
      <c r="D116" s="88">
        <v>42249</v>
      </c>
      <c r="E116" s="64">
        <v>47728</v>
      </c>
      <c r="F116" s="56">
        <v>45353</v>
      </c>
      <c r="G116" s="57">
        <v>45537</v>
      </c>
      <c r="H116" s="58">
        <v>2.3281E-2</v>
      </c>
      <c r="I116" s="78">
        <v>118.415672</v>
      </c>
      <c r="J116" s="91"/>
      <c r="K116" s="44"/>
    </row>
    <row r="117" spans="1:11" s="30" customFormat="1" ht="13" x14ac:dyDescent="0.3">
      <c r="A117" s="130" t="s">
        <v>320</v>
      </c>
      <c r="B117" s="70">
        <v>16700000</v>
      </c>
      <c r="C117" s="101">
        <v>5.4399999999999997E-2</v>
      </c>
      <c r="D117" s="88">
        <v>44076</v>
      </c>
      <c r="E117" s="64">
        <v>47728</v>
      </c>
      <c r="F117" s="56">
        <v>45353</v>
      </c>
      <c r="G117" s="57">
        <v>45537</v>
      </c>
      <c r="H117" s="58">
        <v>2.3281E-2</v>
      </c>
      <c r="I117" s="78">
        <v>118.239819</v>
      </c>
      <c r="J117" s="91"/>
      <c r="K117" s="44"/>
    </row>
    <row r="118" spans="1:11" s="30" customFormat="1" ht="13" x14ac:dyDescent="0.3">
      <c r="A118" s="108" t="s">
        <v>269</v>
      </c>
      <c r="B118" s="70">
        <v>1500000</v>
      </c>
      <c r="C118" s="55">
        <v>5.4699999999999999E-2</v>
      </c>
      <c r="D118" s="88">
        <v>42284</v>
      </c>
      <c r="E118" s="64">
        <v>47763</v>
      </c>
      <c r="F118" s="56">
        <v>45389</v>
      </c>
      <c r="G118" s="57">
        <v>45572</v>
      </c>
      <c r="H118" s="58">
        <v>2.3664000000000001E-2</v>
      </c>
      <c r="I118" s="78">
        <v>118.428623</v>
      </c>
      <c r="J118" s="91"/>
      <c r="K118" s="44"/>
    </row>
    <row r="119" spans="1:11" s="30" customFormat="1" ht="13" x14ac:dyDescent="0.3">
      <c r="A119" s="108" t="s">
        <v>270</v>
      </c>
      <c r="B119" s="70">
        <v>3000000</v>
      </c>
      <c r="C119" s="55">
        <v>5.4600000000000003E-2</v>
      </c>
      <c r="D119" s="88">
        <v>42298</v>
      </c>
      <c r="E119" s="64">
        <v>47777</v>
      </c>
      <c r="F119" s="56">
        <v>45403</v>
      </c>
      <c r="G119" s="57">
        <v>45586</v>
      </c>
      <c r="H119" s="58">
        <v>2.3817999999999999E-2</v>
      </c>
      <c r="I119" s="78">
        <v>118.369834</v>
      </c>
      <c r="J119" s="91"/>
      <c r="K119" s="44"/>
    </row>
    <row r="120" spans="1:11" s="30" customFormat="1" ht="13" x14ac:dyDescent="0.3">
      <c r="A120" s="108" t="s">
        <v>271</v>
      </c>
      <c r="B120" s="70">
        <v>1500000</v>
      </c>
      <c r="C120" s="55">
        <v>5.4600000000000003E-2</v>
      </c>
      <c r="D120" s="88">
        <v>42312</v>
      </c>
      <c r="E120" s="64">
        <v>47791</v>
      </c>
      <c r="F120" s="56">
        <v>45234</v>
      </c>
      <c r="G120" s="57">
        <v>45416</v>
      </c>
      <c r="H120" s="58">
        <v>2.3970999999999999E-2</v>
      </c>
      <c r="I120" s="78">
        <v>118.362319</v>
      </c>
      <c r="J120" s="91"/>
      <c r="K120" s="44"/>
    </row>
    <row r="121" spans="1:11" s="30" customFormat="1" ht="13" x14ac:dyDescent="0.3">
      <c r="A121" s="108" t="s">
        <v>272</v>
      </c>
      <c r="B121" s="70">
        <v>5000000</v>
      </c>
      <c r="C121" s="55">
        <v>5.4600000000000003E-2</v>
      </c>
      <c r="D121" s="88">
        <v>42354</v>
      </c>
      <c r="E121" s="64">
        <v>47833</v>
      </c>
      <c r="F121" s="56">
        <v>45276</v>
      </c>
      <c r="G121" s="57">
        <v>45459</v>
      </c>
      <c r="H121" s="58">
        <v>2.4431999999999999E-2</v>
      </c>
      <c r="I121" s="78">
        <v>118.355146</v>
      </c>
      <c r="J121" s="91"/>
      <c r="K121" s="44"/>
    </row>
    <row r="122" spans="1:11" s="30" customFormat="1" ht="13" x14ac:dyDescent="0.3">
      <c r="A122" s="130" t="s">
        <v>331</v>
      </c>
      <c r="B122" s="70">
        <v>0</v>
      </c>
      <c r="C122" s="101">
        <v>4.4999999999999998E-2</v>
      </c>
      <c r="D122" s="88">
        <v>44202</v>
      </c>
      <c r="E122" s="113">
        <v>47854</v>
      </c>
      <c r="F122" s="56">
        <v>45297</v>
      </c>
      <c r="G122" s="57">
        <v>45479</v>
      </c>
      <c r="H122" s="58">
        <v>2.4662E-2</v>
      </c>
      <c r="I122" s="78">
        <v>112.45898200000001</v>
      </c>
      <c r="J122" s="91"/>
      <c r="K122" s="44"/>
    </row>
    <row r="123" spans="1:11" s="30" customFormat="1" ht="13" x14ac:dyDescent="0.3">
      <c r="A123" s="108" t="s">
        <v>273</v>
      </c>
      <c r="B123" s="70">
        <v>3500000</v>
      </c>
      <c r="C123" s="55">
        <v>5.4800000000000001E-2</v>
      </c>
      <c r="D123" s="88">
        <v>42389</v>
      </c>
      <c r="E123" s="64">
        <v>47868</v>
      </c>
      <c r="F123" s="56">
        <v>45311</v>
      </c>
      <c r="G123" s="57">
        <v>45493</v>
      </c>
      <c r="H123" s="58">
        <v>2.4815E-2</v>
      </c>
      <c r="I123" s="78">
        <v>118.456689</v>
      </c>
      <c r="J123" s="91"/>
      <c r="K123" s="44"/>
    </row>
    <row r="124" spans="1:11" s="30" customFormat="1" ht="13" x14ac:dyDescent="0.3">
      <c r="A124" s="108" t="s">
        <v>274</v>
      </c>
      <c r="B124" s="70">
        <v>12000000</v>
      </c>
      <c r="C124" s="55">
        <v>5.5E-2</v>
      </c>
      <c r="D124" s="88">
        <v>42396</v>
      </c>
      <c r="E124" s="64">
        <v>47875</v>
      </c>
      <c r="F124" s="56">
        <v>45318</v>
      </c>
      <c r="G124" s="57">
        <v>45500</v>
      </c>
      <c r="H124" s="58">
        <v>2.4892000000000001E-2</v>
      </c>
      <c r="I124" s="78">
        <v>118.576097</v>
      </c>
      <c r="J124" s="91"/>
      <c r="K124" s="44"/>
    </row>
    <row r="125" spans="1:11" s="30" customFormat="1" ht="13" x14ac:dyDescent="0.3">
      <c r="A125" s="108" t="s">
        <v>275</v>
      </c>
      <c r="B125" s="70">
        <v>3900000</v>
      </c>
      <c r="C125" s="55">
        <v>5.5300000000000002E-2</v>
      </c>
      <c r="D125" s="88">
        <v>42403</v>
      </c>
      <c r="E125" s="64">
        <v>47882</v>
      </c>
      <c r="F125" s="56">
        <v>45325</v>
      </c>
      <c r="G125" s="57">
        <v>45507</v>
      </c>
      <c r="H125" s="58">
        <v>2.4968000000000001E-2</v>
      </c>
      <c r="I125" s="78">
        <v>118.75837300000001</v>
      </c>
      <c r="J125" s="91"/>
      <c r="K125" s="44"/>
    </row>
    <row r="126" spans="1:11" s="30" customFormat="1" ht="13" x14ac:dyDescent="0.3">
      <c r="A126" s="110" t="s">
        <v>332</v>
      </c>
      <c r="B126" s="70">
        <v>10000000</v>
      </c>
      <c r="C126" s="101">
        <v>4.4999999999999998E-2</v>
      </c>
      <c r="D126" s="88">
        <v>44230</v>
      </c>
      <c r="E126" s="64">
        <v>47882</v>
      </c>
      <c r="F126" s="56">
        <v>45325</v>
      </c>
      <c r="G126" s="57">
        <v>45507</v>
      </c>
      <c r="H126" s="58">
        <v>2.4968000000000001E-2</v>
      </c>
      <c r="I126" s="78">
        <v>112.387835</v>
      </c>
      <c r="J126" s="91"/>
      <c r="K126" s="44"/>
    </row>
    <row r="127" spans="1:11" s="30" customFormat="1" ht="13" x14ac:dyDescent="0.3">
      <c r="A127" s="108" t="s">
        <v>276</v>
      </c>
      <c r="B127" s="70">
        <v>14000000</v>
      </c>
      <c r="C127" s="55">
        <v>5.5899999999999998E-2</v>
      </c>
      <c r="D127" s="88">
        <v>42445</v>
      </c>
      <c r="E127" s="64">
        <v>47923</v>
      </c>
      <c r="F127" s="56">
        <v>45367</v>
      </c>
      <c r="G127" s="57">
        <v>45551</v>
      </c>
      <c r="H127" s="58">
        <v>2.5418E-2</v>
      </c>
      <c r="I127" s="78">
        <v>119.120204</v>
      </c>
      <c r="J127" s="91"/>
      <c r="K127" s="44"/>
    </row>
    <row r="128" spans="1:11" s="30" customFormat="1" ht="13" x14ac:dyDescent="0.3">
      <c r="A128" s="108" t="s">
        <v>277</v>
      </c>
      <c r="B128" s="70">
        <v>2000000</v>
      </c>
      <c r="C128" s="55">
        <v>5.6000000000000001E-2</v>
      </c>
      <c r="D128" s="88">
        <v>42452</v>
      </c>
      <c r="E128" s="64">
        <v>47930</v>
      </c>
      <c r="F128" s="56">
        <v>45374</v>
      </c>
      <c r="G128" s="57">
        <v>45558</v>
      </c>
      <c r="H128" s="58">
        <v>2.5495E-2</v>
      </c>
      <c r="I128" s="78">
        <v>119.17819299999999</v>
      </c>
      <c r="J128" s="91"/>
      <c r="K128" s="44"/>
    </row>
    <row r="129" spans="1:11" s="30" customFormat="1" ht="13" x14ac:dyDescent="0.3">
      <c r="A129" s="108" t="s">
        <v>278</v>
      </c>
      <c r="B129" s="70">
        <v>2000000</v>
      </c>
      <c r="C129" s="55">
        <v>5.6300000000000003E-2</v>
      </c>
      <c r="D129" s="88">
        <v>42461</v>
      </c>
      <c r="E129" s="64">
        <v>47939</v>
      </c>
      <c r="F129" s="56">
        <v>45383</v>
      </c>
      <c r="G129" s="57">
        <v>45566</v>
      </c>
      <c r="H129" s="58">
        <v>2.5593000000000001E-2</v>
      </c>
      <c r="I129" s="78">
        <v>119.360502</v>
      </c>
      <c r="J129" s="91"/>
      <c r="K129" s="44"/>
    </row>
    <row r="130" spans="1:11" s="30" customFormat="1" ht="13" x14ac:dyDescent="0.3">
      <c r="A130" s="108" t="s">
        <v>279</v>
      </c>
      <c r="B130" s="70">
        <v>5000000</v>
      </c>
      <c r="C130" s="55">
        <v>5.6500000000000002E-2</v>
      </c>
      <c r="D130" s="88">
        <v>42494</v>
      </c>
      <c r="E130" s="64">
        <v>47972</v>
      </c>
      <c r="F130" s="56">
        <v>45234</v>
      </c>
      <c r="G130" s="57">
        <v>45416</v>
      </c>
      <c r="H130" s="58">
        <v>2.5954999999999999E-2</v>
      </c>
      <c r="I130" s="78">
        <v>119.464309</v>
      </c>
      <c r="J130" s="91"/>
      <c r="K130" s="44"/>
    </row>
    <row r="131" spans="1:11" s="30" customFormat="1" ht="13" x14ac:dyDescent="0.3">
      <c r="A131" s="108" t="s">
        <v>280</v>
      </c>
      <c r="B131" s="70">
        <v>10000000</v>
      </c>
      <c r="C131" s="55">
        <v>5.7500000000000002E-2</v>
      </c>
      <c r="D131" s="88">
        <v>42503</v>
      </c>
      <c r="E131" s="64">
        <v>47981</v>
      </c>
      <c r="F131" s="56">
        <v>45243</v>
      </c>
      <c r="G131" s="57">
        <v>45425</v>
      </c>
      <c r="H131" s="58">
        <v>2.6053E-2</v>
      </c>
      <c r="I131" s="78">
        <v>120.095596</v>
      </c>
      <c r="J131" s="91"/>
      <c r="K131" s="44"/>
    </row>
    <row r="132" spans="1:11" s="30" customFormat="1" ht="13" x14ac:dyDescent="0.3">
      <c r="A132" s="108" t="s">
        <v>281</v>
      </c>
      <c r="B132" s="70">
        <v>10000000</v>
      </c>
      <c r="C132" s="55">
        <v>5.8999999999999997E-2</v>
      </c>
      <c r="D132" s="88">
        <v>42515</v>
      </c>
      <c r="E132" s="64">
        <v>47993</v>
      </c>
      <c r="F132" s="56">
        <v>45255</v>
      </c>
      <c r="G132" s="57">
        <v>45437</v>
      </c>
      <c r="H132" s="58">
        <v>2.6185E-2</v>
      </c>
      <c r="I132" s="78">
        <v>121.048264</v>
      </c>
      <c r="J132" s="91"/>
      <c r="K132" s="44"/>
    </row>
    <row r="133" spans="1:11" s="30" customFormat="1" ht="13" x14ac:dyDescent="0.3">
      <c r="A133" s="108" t="s">
        <v>282</v>
      </c>
      <c r="B133" s="70">
        <v>15500000</v>
      </c>
      <c r="C133" s="55">
        <v>6.0100000000000001E-2</v>
      </c>
      <c r="D133" s="88">
        <v>42522</v>
      </c>
      <c r="E133" s="64">
        <v>48000</v>
      </c>
      <c r="F133" s="56">
        <v>45261</v>
      </c>
      <c r="G133" s="57">
        <v>45444</v>
      </c>
      <c r="H133" s="58">
        <v>2.6262000000000001E-2</v>
      </c>
      <c r="I133" s="78">
        <v>121.75029600000001</v>
      </c>
      <c r="J133" s="91"/>
      <c r="K133" s="44"/>
    </row>
    <row r="134" spans="1:11" s="30" customFormat="1" ht="13" x14ac:dyDescent="0.3">
      <c r="A134" s="108" t="s">
        <v>283</v>
      </c>
      <c r="B134" s="70">
        <v>10000000</v>
      </c>
      <c r="C134" s="55">
        <v>6.0999999999999999E-2</v>
      </c>
      <c r="D134" s="88">
        <v>42529</v>
      </c>
      <c r="E134" s="64">
        <v>48007</v>
      </c>
      <c r="F134" s="56">
        <v>45268</v>
      </c>
      <c r="G134" s="57">
        <v>45451</v>
      </c>
      <c r="H134" s="58">
        <v>2.6338E-2</v>
      </c>
      <c r="I134" s="78">
        <v>122.328035</v>
      </c>
      <c r="J134" s="91"/>
      <c r="K134" s="44"/>
    </row>
    <row r="135" spans="1:11" s="30" customFormat="1" ht="13" x14ac:dyDescent="0.3">
      <c r="A135" s="108" t="s">
        <v>284</v>
      </c>
      <c r="B135" s="70">
        <v>11000000</v>
      </c>
      <c r="C135" s="55">
        <v>6.2E-2</v>
      </c>
      <c r="D135" s="88" t="s">
        <v>29</v>
      </c>
      <c r="E135" s="64">
        <v>48014</v>
      </c>
      <c r="F135" s="56">
        <v>45275</v>
      </c>
      <c r="G135" s="57">
        <v>45458</v>
      </c>
      <c r="H135" s="58">
        <v>2.6415000000000001E-2</v>
      </c>
      <c r="I135" s="78">
        <v>122.971868</v>
      </c>
      <c r="J135" s="91"/>
      <c r="K135" s="44"/>
    </row>
    <row r="136" spans="1:11" s="30" customFormat="1" ht="13" x14ac:dyDescent="0.3">
      <c r="A136" s="108" t="s">
        <v>285</v>
      </c>
      <c r="B136" s="70">
        <v>14000000</v>
      </c>
      <c r="C136" s="55">
        <v>6.3E-2</v>
      </c>
      <c r="D136" s="88">
        <v>42543</v>
      </c>
      <c r="E136" s="64">
        <v>48021</v>
      </c>
      <c r="F136" s="56">
        <v>45282</v>
      </c>
      <c r="G136" s="57">
        <v>45465</v>
      </c>
      <c r="H136" s="58">
        <v>2.6492000000000002E-2</v>
      </c>
      <c r="I136" s="78">
        <v>123.61823200000001</v>
      </c>
      <c r="J136" s="91"/>
      <c r="K136" s="44"/>
    </row>
    <row r="137" spans="1:11" s="30" customFormat="1" ht="13" x14ac:dyDescent="0.3">
      <c r="A137" s="108" t="s">
        <v>286</v>
      </c>
      <c r="B137" s="70">
        <v>10000000</v>
      </c>
      <c r="C137" s="55">
        <v>6.4000000000000001E-2</v>
      </c>
      <c r="D137" s="88">
        <v>42557</v>
      </c>
      <c r="E137" s="64">
        <v>48035</v>
      </c>
      <c r="F137" s="56">
        <v>45297</v>
      </c>
      <c r="G137" s="57">
        <v>45479</v>
      </c>
      <c r="H137" s="58">
        <v>2.6644999999999999E-2</v>
      </c>
      <c r="I137" s="78">
        <v>124.27259599999999</v>
      </c>
      <c r="J137" s="91"/>
      <c r="K137" s="44"/>
    </row>
    <row r="138" spans="1:11" s="30" customFormat="1" ht="13" x14ac:dyDescent="0.3">
      <c r="A138" s="108" t="s">
        <v>287</v>
      </c>
      <c r="B138" s="70">
        <v>11000000</v>
      </c>
      <c r="C138" s="55">
        <v>6.5000000000000002E-2</v>
      </c>
      <c r="D138" s="88">
        <v>42571</v>
      </c>
      <c r="E138" s="64">
        <v>48049</v>
      </c>
      <c r="F138" s="56">
        <v>45311</v>
      </c>
      <c r="G138" s="57">
        <v>45493</v>
      </c>
      <c r="H138" s="58">
        <v>2.6799E-2</v>
      </c>
      <c r="I138" s="78">
        <v>124.928428</v>
      </c>
      <c r="J138" s="91"/>
      <c r="K138" s="44"/>
    </row>
    <row r="139" spans="1:11" s="30" customFormat="1" ht="13" x14ac:dyDescent="0.3">
      <c r="A139" s="108" t="s">
        <v>288</v>
      </c>
      <c r="B139" s="70">
        <v>12000000</v>
      </c>
      <c r="C139" s="55">
        <v>6.6400000000000001E-2</v>
      </c>
      <c r="D139" s="88">
        <v>42578</v>
      </c>
      <c r="E139" s="64">
        <v>48056</v>
      </c>
      <c r="F139" s="56">
        <v>45318</v>
      </c>
      <c r="G139" s="57">
        <v>45500</v>
      </c>
      <c r="H139" s="58">
        <v>2.6875E-2</v>
      </c>
      <c r="I139" s="78">
        <v>125.847413</v>
      </c>
      <c r="J139" s="91"/>
      <c r="K139" s="44"/>
    </row>
    <row r="140" spans="1:11" s="30" customFormat="1" ht="13" x14ac:dyDescent="0.3">
      <c r="A140" s="108" t="s">
        <v>289</v>
      </c>
      <c r="B140" s="70">
        <v>10000000</v>
      </c>
      <c r="C140" s="55">
        <v>6.7500000000000004E-2</v>
      </c>
      <c r="D140" s="88">
        <v>42599</v>
      </c>
      <c r="E140" s="64">
        <v>48077</v>
      </c>
      <c r="F140" s="56">
        <v>45339</v>
      </c>
      <c r="G140" s="57">
        <v>45521</v>
      </c>
      <c r="H140" s="58">
        <v>2.7105000000000001E-2</v>
      </c>
      <c r="I140" s="78">
        <v>126.584379</v>
      </c>
      <c r="J140" s="91"/>
      <c r="K140" s="44"/>
    </row>
    <row r="141" spans="1:11" s="30" customFormat="1" ht="13" x14ac:dyDescent="0.3">
      <c r="A141" s="110" t="s">
        <v>337</v>
      </c>
      <c r="B141" s="70">
        <v>45010000</v>
      </c>
      <c r="C141" s="101">
        <v>0.04</v>
      </c>
      <c r="D141" s="88">
        <v>44426</v>
      </c>
      <c r="E141" s="64">
        <v>48078</v>
      </c>
      <c r="F141" s="56">
        <v>45340</v>
      </c>
      <c r="G141" s="57">
        <v>45522</v>
      </c>
      <c r="H141" s="58">
        <v>2.7116000000000001E-2</v>
      </c>
      <c r="I141" s="78">
        <v>108.480159</v>
      </c>
      <c r="J141" s="91"/>
      <c r="K141" s="44"/>
    </row>
    <row r="142" spans="1:11" s="30" customFormat="1" ht="13" x14ac:dyDescent="0.3">
      <c r="A142" s="108" t="s">
        <v>290</v>
      </c>
      <c r="B142" s="70">
        <v>2000000</v>
      </c>
      <c r="C142" s="55">
        <v>6.7699999999999996E-2</v>
      </c>
      <c r="D142" s="88">
        <v>42619</v>
      </c>
      <c r="E142" s="64">
        <v>48097</v>
      </c>
      <c r="F142" s="56">
        <v>45357</v>
      </c>
      <c r="G142" s="57">
        <v>45541</v>
      </c>
      <c r="H142" s="58">
        <v>2.7324999999999999E-2</v>
      </c>
      <c r="I142" s="78">
        <v>126.71801499999999</v>
      </c>
      <c r="J142" s="91"/>
      <c r="K142" s="44"/>
    </row>
    <row r="143" spans="1:11" s="30" customFormat="1" ht="13" x14ac:dyDescent="0.3">
      <c r="A143" s="108" t="s">
        <v>291</v>
      </c>
      <c r="B143" s="70">
        <v>500000</v>
      </c>
      <c r="C143" s="55">
        <v>6.8000000000000005E-2</v>
      </c>
      <c r="D143" s="88">
        <v>42627</v>
      </c>
      <c r="E143" s="64">
        <v>48105</v>
      </c>
      <c r="F143" s="56">
        <v>45365</v>
      </c>
      <c r="G143" s="57">
        <v>45549</v>
      </c>
      <c r="H143" s="58">
        <v>2.7411999999999999E-2</v>
      </c>
      <c r="I143" s="78">
        <v>126.92235599999999</v>
      </c>
      <c r="J143" s="91"/>
      <c r="K143" s="44"/>
    </row>
    <row r="144" spans="1:11" s="30" customFormat="1" ht="13" x14ac:dyDescent="0.3">
      <c r="A144" s="108" t="s">
        <v>292</v>
      </c>
      <c r="B144" s="70">
        <v>550000</v>
      </c>
      <c r="C144" s="55">
        <v>6.8000000000000005E-2</v>
      </c>
      <c r="D144" s="88">
        <v>42641</v>
      </c>
      <c r="E144" s="64">
        <v>48119</v>
      </c>
      <c r="F144" s="56">
        <v>45379</v>
      </c>
      <c r="G144" s="57">
        <v>45563</v>
      </c>
      <c r="H144" s="58">
        <v>2.7566E-2</v>
      </c>
      <c r="I144" s="78">
        <v>126.930419</v>
      </c>
      <c r="J144" s="91"/>
      <c r="K144" s="44"/>
    </row>
    <row r="145" spans="1:11" s="30" customFormat="1" ht="13" x14ac:dyDescent="0.3">
      <c r="A145" s="108" t="s">
        <v>293</v>
      </c>
      <c r="B145" s="70">
        <v>500000</v>
      </c>
      <c r="C145" s="55">
        <v>6.8000000000000005E-2</v>
      </c>
      <c r="D145" s="88">
        <v>42648</v>
      </c>
      <c r="E145" s="64">
        <v>48126</v>
      </c>
      <c r="F145" s="56">
        <v>45387</v>
      </c>
      <c r="G145" s="57">
        <v>45570</v>
      </c>
      <c r="H145" s="58">
        <v>2.7642E-2</v>
      </c>
      <c r="I145" s="78">
        <v>126.94260800000001</v>
      </c>
      <c r="J145" s="91"/>
      <c r="K145" s="44"/>
    </row>
    <row r="146" spans="1:11" s="30" customFormat="1" ht="13" x14ac:dyDescent="0.3">
      <c r="A146" s="108" t="s">
        <v>294</v>
      </c>
      <c r="B146" s="70">
        <v>500000</v>
      </c>
      <c r="C146" s="55">
        <v>6.8000000000000005E-2</v>
      </c>
      <c r="D146" s="88">
        <v>42662</v>
      </c>
      <c r="E146" s="64">
        <v>48140</v>
      </c>
      <c r="F146" s="56">
        <v>45401</v>
      </c>
      <c r="G146" s="57">
        <v>45584</v>
      </c>
      <c r="H146" s="58">
        <v>2.7796000000000001E-2</v>
      </c>
      <c r="I146" s="78">
        <v>126.94989700000001</v>
      </c>
      <c r="J146" s="91"/>
      <c r="K146" s="44"/>
    </row>
    <row r="147" spans="1:11" s="30" customFormat="1" ht="13" x14ac:dyDescent="0.3">
      <c r="A147" s="108" t="s">
        <v>295</v>
      </c>
      <c r="B147" s="70">
        <v>11000000</v>
      </c>
      <c r="C147" s="55">
        <v>6.9000000000000006E-2</v>
      </c>
      <c r="D147" s="88">
        <v>42683</v>
      </c>
      <c r="E147" s="64">
        <v>48161</v>
      </c>
      <c r="F147" s="56">
        <v>45239</v>
      </c>
      <c r="G147" s="57">
        <v>45421</v>
      </c>
      <c r="H147" s="58">
        <v>2.8025999999999999E-2</v>
      </c>
      <c r="I147" s="78">
        <v>127.623167</v>
      </c>
      <c r="J147" s="91"/>
      <c r="K147" s="44"/>
    </row>
    <row r="148" spans="1:11" s="30" customFormat="1" ht="13" x14ac:dyDescent="0.3">
      <c r="A148" s="108" t="s">
        <v>340</v>
      </c>
      <c r="B148" s="70">
        <v>6500000</v>
      </c>
      <c r="C148" s="55">
        <v>3.95E-2</v>
      </c>
      <c r="D148" s="88">
        <v>44524</v>
      </c>
      <c r="E148" s="64">
        <v>48176</v>
      </c>
      <c r="F148" s="56">
        <v>45254</v>
      </c>
      <c r="G148" s="57">
        <v>45436</v>
      </c>
      <c r="H148" s="58">
        <v>2.819E-2</v>
      </c>
      <c r="I148" s="78">
        <v>107.656199</v>
      </c>
      <c r="J148" s="91"/>
      <c r="K148" s="44"/>
    </row>
    <row r="149" spans="1:11" s="30" customFormat="1" ht="13" x14ac:dyDescent="0.3">
      <c r="A149" s="108" t="s">
        <v>296</v>
      </c>
      <c r="B149" s="70">
        <v>11000000</v>
      </c>
      <c r="C149" s="55">
        <v>7.0000000000000007E-2</v>
      </c>
      <c r="D149" s="88">
        <v>42711</v>
      </c>
      <c r="E149" s="64">
        <v>48189</v>
      </c>
      <c r="F149" s="56">
        <v>45267</v>
      </c>
      <c r="G149" s="57">
        <v>45450</v>
      </c>
      <c r="H149" s="58">
        <v>2.8333000000000001E-2</v>
      </c>
      <c r="I149" s="78">
        <v>128.319007</v>
      </c>
      <c r="J149" s="91"/>
      <c r="K149" s="44"/>
    </row>
    <row r="150" spans="1:11" s="30" customFormat="1" ht="13" x14ac:dyDescent="0.3">
      <c r="A150" s="108" t="s">
        <v>297</v>
      </c>
      <c r="B150" s="70">
        <v>20000000</v>
      </c>
      <c r="C150" s="55">
        <v>7.0400000000000004E-2</v>
      </c>
      <c r="D150" s="88">
        <v>42746</v>
      </c>
      <c r="E150" s="64">
        <v>48224</v>
      </c>
      <c r="F150" s="56">
        <v>45302</v>
      </c>
      <c r="G150" s="57">
        <v>45484</v>
      </c>
      <c r="H150" s="58">
        <v>2.8715999999999998E-2</v>
      </c>
      <c r="I150" s="78">
        <v>128.599467</v>
      </c>
      <c r="J150" s="91"/>
      <c r="K150" s="44"/>
    </row>
    <row r="151" spans="1:11" s="30" customFormat="1" ht="13" x14ac:dyDescent="0.3">
      <c r="A151" s="108" t="s">
        <v>298</v>
      </c>
      <c r="B151" s="70">
        <v>19000000</v>
      </c>
      <c r="C151" s="55">
        <v>7.0900000000000005E-2</v>
      </c>
      <c r="D151" s="88">
        <v>42774</v>
      </c>
      <c r="E151" s="64">
        <v>48252</v>
      </c>
      <c r="F151" s="56">
        <v>45330</v>
      </c>
      <c r="G151" s="57">
        <v>45512</v>
      </c>
      <c r="H151" s="58">
        <v>2.9023E-2</v>
      </c>
      <c r="I151" s="78">
        <v>128.953102</v>
      </c>
      <c r="J151" s="91"/>
      <c r="K151" s="44"/>
    </row>
    <row r="152" spans="1:11" s="30" customFormat="1" ht="13" x14ac:dyDescent="0.3">
      <c r="A152" s="108" t="s">
        <v>299</v>
      </c>
      <c r="B152" s="70">
        <v>3000000</v>
      </c>
      <c r="C152" s="55">
        <v>7.0699999999999999E-2</v>
      </c>
      <c r="D152" s="88">
        <v>42802</v>
      </c>
      <c r="E152" s="64">
        <v>48281</v>
      </c>
      <c r="F152" s="56">
        <v>45359</v>
      </c>
      <c r="G152" s="57">
        <v>45543</v>
      </c>
      <c r="H152" s="58">
        <v>2.9340999999999999E-2</v>
      </c>
      <c r="I152" s="78">
        <v>128.825861</v>
      </c>
      <c r="J152" s="102"/>
      <c r="K152" s="44"/>
    </row>
    <row r="153" spans="1:11" s="30" customFormat="1" ht="13" x14ac:dyDescent="0.3">
      <c r="A153" s="108" t="s">
        <v>300</v>
      </c>
      <c r="B153" s="70">
        <v>4000000</v>
      </c>
      <c r="C153" s="55">
        <v>7.0699999999999999E-2</v>
      </c>
      <c r="D153" s="88">
        <v>42816</v>
      </c>
      <c r="E153" s="64">
        <v>48295</v>
      </c>
      <c r="F153" s="56">
        <v>45373</v>
      </c>
      <c r="G153" s="57">
        <v>45557</v>
      </c>
      <c r="H153" s="58">
        <v>2.9495E-2</v>
      </c>
      <c r="I153" s="78">
        <v>128.825478</v>
      </c>
      <c r="J153" s="91"/>
      <c r="K153" s="44"/>
    </row>
    <row r="154" spans="1:11" s="30" customFormat="1" ht="13" x14ac:dyDescent="0.3">
      <c r="A154" s="108" t="s">
        <v>301</v>
      </c>
      <c r="B154" s="70">
        <v>2000000</v>
      </c>
      <c r="C154" s="55">
        <v>7.0699999999999999E-2</v>
      </c>
      <c r="D154" s="88">
        <v>42837</v>
      </c>
      <c r="E154" s="64">
        <v>48316</v>
      </c>
      <c r="F154" s="56">
        <v>45394</v>
      </c>
      <c r="G154" s="57">
        <v>45577</v>
      </c>
      <c r="H154" s="58">
        <v>2.9725000000000001E-2</v>
      </c>
      <c r="I154" s="78">
        <v>128.82315299999999</v>
      </c>
      <c r="J154" s="91"/>
      <c r="K154" s="44"/>
    </row>
    <row r="155" spans="1:11" s="30" customFormat="1" ht="13" x14ac:dyDescent="0.3">
      <c r="A155" s="108" t="s">
        <v>302</v>
      </c>
      <c r="B155" s="70">
        <v>33090000</v>
      </c>
      <c r="C155" s="55">
        <v>6.5000000000000002E-2</v>
      </c>
      <c r="D155" s="88">
        <v>42900</v>
      </c>
      <c r="E155" s="64">
        <v>48379</v>
      </c>
      <c r="F155" s="56">
        <v>45274</v>
      </c>
      <c r="G155" s="57">
        <v>45457</v>
      </c>
      <c r="H155" s="58">
        <v>3.0415000000000001E-2</v>
      </c>
      <c r="I155" s="78">
        <v>124.721968</v>
      </c>
      <c r="J155" s="102"/>
      <c r="K155" s="44"/>
    </row>
    <row r="156" spans="1:11" s="30" customFormat="1" ht="13" x14ac:dyDescent="0.3">
      <c r="A156" s="110" t="s">
        <v>346</v>
      </c>
      <c r="B156" s="140" t="s">
        <v>349</v>
      </c>
      <c r="C156" s="101">
        <v>3.6499999999999998E-2</v>
      </c>
      <c r="D156" s="88">
        <v>44804</v>
      </c>
      <c r="E156" s="113">
        <v>48457</v>
      </c>
      <c r="F156" s="56">
        <v>45351</v>
      </c>
      <c r="G156" s="57">
        <v>45535</v>
      </c>
      <c r="H156" s="58">
        <v>3.1269999999999999E-2</v>
      </c>
      <c r="I156" s="78">
        <v>103.807968</v>
      </c>
      <c r="J156" s="91"/>
      <c r="K156" s="44"/>
    </row>
    <row r="157" spans="1:11" s="30" customFormat="1" ht="13" x14ac:dyDescent="0.3">
      <c r="A157" s="108" t="s">
        <v>303</v>
      </c>
      <c r="B157" s="70">
        <v>89100000</v>
      </c>
      <c r="C157" s="55">
        <v>6.5000000000000002E-2</v>
      </c>
      <c r="D157" s="88">
        <v>42998</v>
      </c>
      <c r="E157" s="64">
        <v>48477</v>
      </c>
      <c r="F157" s="56">
        <v>45371</v>
      </c>
      <c r="G157" s="57">
        <v>45555</v>
      </c>
      <c r="H157" s="58">
        <v>3.1489000000000003E-2</v>
      </c>
      <c r="I157" s="78">
        <v>124.531943</v>
      </c>
      <c r="J157" s="91"/>
      <c r="K157" s="44"/>
    </row>
    <row r="158" spans="1:11" s="30" customFormat="1" ht="13" x14ac:dyDescent="0.3">
      <c r="A158" s="108" t="s">
        <v>304</v>
      </c>
      <c r="B158" s="70">
        <v>89300000</v>
      </c>
      <c r="C158" s="55">
        <v>6.5000000000000002E-2</v>
      </c>
      <c r="D158" s="88">
        <v>43222</v>
      </c>
      <c r="E158" s="64">
        <v>48701</v>
      </c>
      <c r="F158" s="56">
        <v>45232</v>
      </c>
      <c r="G158" s="57">
        <v>45414</v>
      </c>
      <c r="H158" s="58">
        <v>3.3956E-2</v>
      </c>
      <c r="I158" s="78">
        <v>123.913175</v>
      </c>
      <c r="J158" s="91"/>
      <c r="K158" s="44"/>
    </row>
    <row r="159" spans="1:11" s="30" customFormat="1" ht="13" x14ac:dyDescent="0.3">
      <c r="A159" s="108" t="s">
        <v>305</v>
      </c>
      <c r="B159" s="70">
        <v>145500000</v>
      </c>
      <c r="C159" s="55">
        <v>6.5000000000000002E-2</v>
      </c>
      <c r="D159" s="88">
        <v>43405</v>
      </c>
      <c r="E159" s="64">
        <v>48884</v>
      </c>
      <c r="F159" s="56">
        <v>45231</v>
      </c>
      <c r="G159" s="57">
        <v>45413</v>
      </c>
      <c r="H159" s="58">
        <v>3.6512999999999997E-2</v>
      </c>
      <c r="I159" s="78">
        <v>122.700254</v>
      </c>
      <c r="J159" s="91"/>
      <c r="K159" s="44"/>
    </row>
    <row r="160" spans="1:11" s="30" customFormat="1" ht="13" x14ac:dyDescent="0.3">
      <c r="A160" s="108" t="s">
        <v>306</v>
      </c>
      <c r="B160" s="70">
        <v>115000000</v>
      </c>
      <c r="C160" s="101">
        <v>6.5000000000000002E-2</v>
      </c>
      <c r="D160" s="88">
        <v>43530</v>
      </c>
      <c r="E160" s="64">
        <v>49009</v>
      </c>
      <c r="F160" s="56">
        <v>45357</v>
      </c>
      <c r="G160" s="57">
        <v>45541</v>
      </c>
      <c r="H160" s="58">
        <v>3.8259000000000001E-2</v>
      </c>
      <c r="I160" s="78">
        <v>121.769238</v>
      </c>
      <c r="J160" s="91"/>
      <c r="K160" s="44"/>
    </row>
    <row r="161" spans="1:11" s="30" customFormat="1" ht="13" x14ac:dyDescent="0.3">
      <c r="A161" s="84" t="s">
        <v>307</v>
      </c>
      <c r="B161" s="70">
        <v>63000000</v>
      </c>
      <c r="C161" s="101">
        <v>6.5000000000000002E-2</v>
      </c>
      <c r="D161" s="88">
        <v>43719</v>
      </c>
      <c r="E161" s="64">
        <v>49198</v>
      </c>
      <c r="F161" s="56">
        <v>45362</v>
      </c>
      <c r="G161" s="57">
        <v>45546</v>
      </c>
      <c r="H161" s="58">
        <v>3.9201E-2</v>
      </c>
      <c r="I161" s="78">
        <v>121.794415</v>
      </c>
      <c r="J161" s="91"/>
      <c r="K161" s="44"/>
    </row>
    <row r="162" spans="1:11" s="30" customFormat="1" ht="13" x14ac:dyDescent="0.3">
      <c r="A162" s="110" t="s">
        <v>308</v>
      </c>
      <c r="B162" s="70">
        <v>70000000</v>
      </c>
      <c r="C162" s="101">
        <v>6.5000000000000002E-2</v>
      </c>
      <c r="D162" s="88">
        <v>43894</v>
      </c>
      <c r="E162" s="64">
        <v>49372</v>
      </c>
      <c r="F162" s="56">
        <v>45355</v>
      </c>
      <c r="G162" s="57">
        <v>45539</v>
      </c>
      <c r="H162" s="58">
        <v>3.9459000000000001E-2</v>
      </c>
      <c r="I162" s="78">
        <v>122.351924</v>
      </c>
      <c r="J162" s="91"/>
      <c r="K162" s="44"/>
    </row>
    <row r="163" spans="1:11" s="30" customFormat="1" ht="13" x14ac:dyDescent="0.3">
      <c r="A163" s="124" t="s">
        <v>309</v>
      </c>
      <c r="B163" s="70">
        <v>166278000</v>
      </c>
      <c r="C163" s="101">
        <v>6.25E-2</v>
      </c>
      <c r="D163" s="88">
        <v>43957</v>
      </c>
      <c r="E163" s="107">
        <v>49435</v>
      </c>
      <c r="F163" s="56">
        <v>45236</v>
      </c>
      <c r="G163" s="57">
        <v>45418</v>
      </c>
      <c r="H163" s="58">
        <v>3.9550000000000002E-2</v>
      </c>
      <c r="I163" s="78">
        <v>120.333905</v>
      </c>
      <c r="J163" s="91"/>
      <c r="K163" s="44"/>
    </row>
    <row r="164" spans="1:11" s="30" customFormat="1" ht="13" x14ac:dyDescent="0.3">
      <c r="A164" s="130" t="s">
        <v>319</v>
      </c>
      <c r="B164" s="70">
        <v>51700000</v>
      </c>
      <c r="C164" s="101">
        <v>5.8500000000000003E-2</v>
      </c>
      <c r="D164" s="88">
        <v>44076</v>
      </c>
      <c r="E164" s="107">
        <v>49554</v>
      </c>
      <c r="F164" s="56">
        <v>45353</v>
      </c>
      <c r="G164" s="57">
        <v>45537</v>
      </c>
      <c r="H164" s="58">
        <v>3.9699999999999999E-2</v>
      </c>
      <c r="I164" s="78">
        <v>117.026087</v>
      </c>
      <c r="J164" s="91"/>
      <c r="K164" s="44"/>
    </row>
    <row r="165" spans="1:11" s="30" customFormat="1" ht="13" x14ac:dyDescent="0.3">
      <c r="A165" s="130" t="s">
        <v>330</v>
      </c>
      <c r="B165" s="70">
        <v>116000000</v>
      </c>
      <c r="C165" s="101">
        <v>4.8000000000000001E-2</v>
      </c>
      <c r="D165" s="88">
        <v>44202</v>
      </c>
      <c r="E165" s="107">
        <v>49680</v>
      </c>
      <c r="F165" s="56">
        <v>45297</v>
      </c>
      <c r="G165" s="57">
        <v>45479</v>
      </c>
      <c r="H165" s="58">
        <v>3.9858999999999999E-2</v>
      </c>
      <c r="I165" s="78">
        <v>107.53996100000001</v>
      </c>
      <c r="J165" s="91"/>
      <c r="K165" s="44"/>
    </row>
    <row r="166" spans="1:11" s="30" customFormat="1" ht="13" x14ac:dyDescent="0.3">
      <c r="A166" s="110" t="s">
        <v>338</v>
      </c>
      <c r="B166" s="70">
        <v>62000000</v>
      </c>
      <c r="C166" s="101">
        <v>4.2999999999999997E-2</v>
      </c>
      <c r="D166" s="88">
        <v>44426</v>
      </c>
      <c r="E166" s="107">
        <v>49905</v>
      </c>
      <c r="F166" s="56">
        <v>45340</v>
      </c>
      <c r="G166" s="57">
        <v>45522</v>
      </c>
      <c r="H166" s="58">
        <v>4.0155000000000003E-2</v>
      </c>
      <c r="I166" s="78">
        <v>102.73555</v>
      </c>
      <c r="J166" s="91"/>
      <c r="K166" s="44"/>
    </row>
    <row r="167" spans="1:11" s="30" customFormat="1" ht="13" x14ac:dyDescent="0.3">
      <c r="A167" s="110" t="s">
        <v>341</v>
      </c>
      <c r="B167" s="70">
        <v>6500000</v>
      </c>
      <c r="C167" s="101">
        <v>4.2500000000000003E-2</v>
      </c>
      <c r="D167" s="88">
        <v>44524</v>
      </c>
      <c r="E167" s="107">
        <v>50003</v>
      </c>
      <c r="F167" s="56">
        <v>45254</v>
      </c>
      <c r="G167" s="57">
        <v>45436</v>
      </c>
      <c r="H167" s="58">
        <v>4.0288999999999998E-2</v>
      </c>
      <c r="I167" s="78">
        <v>102.160984</v>
      </c>
      <c r="J167" s="91"/>
      <c r="K167" s="44"/>
    </row>
    <row r="168" spans="1:11" s="30" customFormat="1" ht="13" x14ac:dyDescent="0.3">
      <c r="A168" s="108" t="s">
        <v>310</v>
      </c>
      <c r="B168" s="70">
        <v>96000000</v>
      </c>
      <c r="C168" s="55">
        <v>7.0000000000000007E-2</v>
      </c>
      <c r="D168" s="88">
        <v>42963</v>
      </c>
      <c r="E168" s="114">
        <v>50268</v>
      </c>
      <c r="F168" s="56">
        <v>45338</v>
      </c>
      <c r="G168" s="57">
        <v>45520</v>
      </c>
      <c r="H168" s="58">
        <v>4.0652000000000001E-2</v>
      </c>
      <c r="I168" s="78">
        <v>129.908354</v>
      </c>
      <c r="J168" s="91"/>
      <c r="K168" s="44"/>
    </row>
    <row r="169" spans="1:11" s="30" customFormat="1" ht="13" x14ac:dyDescent="0.3">
      <c r="A169" s="110" t="s">
        <v>347</v>
      </c>
      <c r="B169" s="70">
        <v>70000000</v>
      </c>
      <c r="C169" s="101">
        <v>4.2099999999999999E-2</v>
      </c>
      <c r="D169" s="88">
        <v>44804</v>
      </c>
      <c r="E169" s="107">
        <v>50283</v>
      </c>
      <c r="F169" s="56">
        <v>45351</v>
      </c>
      <c r="G169" s="57">
        <v>45535</v>
      </c>
      <c r="H169" s="58">
        <v>4.0673000000000001E-2</v>
      </c>
      <c r="I169" s="78">
        <v>101.452882</v>
      </c>
      <c r="J169" s="91"/>
      <c r="K169" s="44"/>
    </row>
    <row r="170" spans="1:11" s="30" customFormat="1" ht="13" x14ac:dyDescent="0.3">
      <c r="A170" s="108" t="s">
        <v>311</v>
      </c>
      <c r="B170" s="70">
        <v>137000000</v>
      </c>
      <c r="C170" s="101">
        <v>7.0000000000000007E-2</v>
      </c>
      <c r="D170" s="88">
        <v>43329</v>
      </c>
      <c r="E170" s="114">
        <v>50634</v>
      </c>
      <c r="F170" s="56">
        <v>45339</v>
      </c>
      <c r="G170" s="57">
        <v>45521</v>
      </c>
      <c r="H170" s="58">
        <v>4.1153000000000002E-2</v>
      </c>
      <c r="I170" s="78">
        <v>130.938942</v>
      </c>
      <c r="J170" s="91"/>
      <c r="K170" s="44"/>
    </row>
    <row r="171" spans="1:11" s="30" customFormat="1" ht="13" x14ac:dyDescent="0.3">
      <c r="A171" s="111" t="s">
        <v>312</v>
      </c>
      <c r="B171" s="70">
        <v>91000000</v>
      </c>
      <c r="C171" s="101">
        <v>7.0000000000000007E-2</v>
      </c>
      <c r="D171" s="88">
        <v>43580</v>
      </c>
      <c r="E171" s="114">
        <v>50885</v>
      </c>
      <c r="F171" s="56">
        <v>45407</v>
      </c>
      <c r="G171" s="57">
        <v>45590</v>
      </c>
      <c r="H171" s="58">
        <v>4.1496999999999999E-2</v>
      </c>
      <c r="I171" s="78">
        <v>131.57046399999999</v>
      </c>
      <c r="J171" s="91"/>
      <c r="K171" s="44"/>
    </row>
    <row r="172" spans="1:11" s="30" customFormat="1" ht="13" x14ac:dyDescent="0.3">
      <c r="A172" s="112" t="s">
        <v>313</v>
      </c>
      <c r="B172" s="70">
        <v>114000000</v>
      </c>
      <c r="C172" s="101">
        <v>7.0000000000000007E-2</v>
      </c>
      <c r="D172" s="88">
        <v>43719</v>
      </c>
      <c r="E172" s="114">
        <v>51024</v>
      </c>
      <c r="F172" s="56">
        <v>45362</v>
      </c>
      <c r="G172" s="57">
        <v>45546</v>
      </c>
      <c r="H172" s="58">
        <v>4.2025E-2</v>
      </c>
      <c r="I172" s="78">
        <v>131.42422300000001</v>
      </c>
      <c r="J172" s="91"/>
      <c r="K172" s="44"/>
    </row>
    <row r="173" spans="1:11" s="30" customFormat="1" ht="13" x14ac:dyDescent="0.3">
      <c r="A173" s="110" t="s">
        <v>314</v>
      </c>
      <c r="B173" s="70">
        <v>118000000</v>
      </c>
      <c r="C173" s="101">
        <v>7.0000000000000007E-2</v>
      </c>
      <c r="D173" s="88">
        <v>43894</v>
      </c>
      <c r="E173" s="114">
        <v>51199</v>
      </c>
      <c r="F173" s="56">
        <v>45355</v>
      </c>
      <c r="G173" s="57">
        <v>45539</v>
      </c>
      <c r="H173" s="58">
        <v>4.2696999999999999E-2</v>
      </c>
      <c r="I173" s="78">
        <v>131.19732099999999</v>
      </c>
      <c r="J173" s="91"/>
      <c r="K173" s="44"/>
    </row>
    <row r="174" spans="1:11" s="30" customFormat="1" ht="13" x14ac:dyDescent="0.3">
      <c r="A174" s="124" t="s">
        <v>315</v>
      </c>
      <c r="B174" s="70">
        <v>224779000</v>
      </c>
      <c r="C174" s="101">
        <v>6.7500000000000004E-2</v>
      </c>
      <c r="D174" s="88">
        <v>43957</v>
      </c>
      <c r="E174" s="107">
        <v>51262</v>
      </c>
      <c r="F174" s="56">
        <v>45236</v>
      </c>
      <c r="G174" s="57">
        <v>45418</v>
      </c>
      <c r="H174" s="58">
        <v>4.2937999999999997E-2</v>
      </c>
      <c r="I174" s="78">
        <v>128.23471900000001</v>
      </c>
      <c r="J174" s="91"/>
      <c r="K174" s="44"/>
    </row>
    <row r="175" spans="1:11" s="30" customFormat="1" ht="13" x14ac:dyDescent="0.3">
      <c r="A175" s="124" t="s">
        <v>318</v>
      </c>
      <c r="B175" s="70">
        <v>80400000</v>
      </c>
      <c r="C175" s="101">
        <v>6.3500000000000001E-2</v>
      </c>
      <c r="D175" s="88">
        <v>44069</v>
      </c>
      <c r="E175" s="107">
        <v>51374</v>
      </c>
      <c r="F175" s="56">
        <v>45348</v>
      </c>
      <c r="G175" s="57">
        <v>45530</v>
      </c>
      <c r="H175" s="58">
        <v>4.3367999999999997E-2</v>
      </c>
      <c r="I175" s="78">
        <v>123.37018999999999</v>
      </c>
      <c r="J175" s="91"/>
      <c r="K175" s="44"/>
    </row>
    <row r="176" spans="1:11" s="30" customFormat="1" ht="13" x14ac:dyDescent="0.3">
      <c r="A176" s="130" t="s">
        <v>329</v>
      </c>
      <c r="B176" s="70">
        <v>208709000</v>
      </c>
      <c r="C176" s="79">
        <v>5.2499999999999998E-2</v>
      </c>
      <c r="D176" s="88">
        <v>44181</v>
      </c>
      <c r="E176" s="136">
        <v>51486</v>
      </c>
      <c r="F176" s="56">
        <v>45276</v>
      </c>
      <c r="G176" s="57">
        <v>45459</v>
      </c>
      <c r="H176" s="58">
        <v>4.3797999999999997E-2</v>
      </c>
      <c r="I176" s="78">
        <v>110.196192</v>
      </c>
      <c r="J176" s="91"/>
      <c r="K176" s="44"/>
    </row>
    <row r="177" spans="1:11" s="30" customFormat="1" ht="13" x14ac:dyDescent="0.3">
      <c r="A177" s="110" t="s">
        <v>339</v>
      </c>
      <c r="B177" s="70">
        <v>339000000</v>
      </c>
      <c r="C177" s="79">
        <v>4.7500000000000001E-2</v>
      </c>
      <c r="D177" s="88">
        <v>44426</v>
      </c>
      <c r="E177" s="136">
        <v>51731</v>
      </c>
      <c r="F177" s="56">
        <v>45340</v>
      </c>
      <c r="G177" s="57">
        <v>45522</v>
      </c>
      <c r="H177" s="58">
        <v>4.4736999999999999E-2</v>
      </c>
      <c r="I177" s="78">
        <v>103.29736200000001</v>
      </c>
      <c r="J177" s="91"/>
      <c r="K177" s="44"/>
    </row>
    <row r="178" spans="1:11" s="30" customFormat="1" ht="13" x14ac:dyDescent="0.3">
      <c r="A178" s="110" t="s">
        <v>342</v>
      </c>
      <c r="B178" s="70">
        <v>182000000</v>
      </c>
      <c r="C178" s="101">
        <v>4.7E-2</v>
      </c>
      <c r="D178" s="88">
        <v>44524</v>
      </c>
      <c r="E178" s="107">
        <v>51829</v>
      </c>
      <c r="F178" s="56">
        <v>45254</v>
      </c>
      <c r="G178" s="57">
        <v>45436</v>
      </c>
      <c r="H178" s="58">
        <v>4.5113E-2</v>
      </c>
      <c r="I178" s="78">
        <v>102.26936600000001</v>
      </c>
      <c r="J178" s="91"/>
      <c r="K178" s="44"/>
    </row>
    <row r="179" spans="1:11" s="30" customFormat="1" ht="13" x14ac:dyDescent="0.3">
      <c r="A179" s="110" t="s">
        <v>345</v>
      </c>
      <c r="B179" s="70">
        <v>147950000</v>
      </c>
      <c r="C179" s="79">
        <v>4.6800000000000001E-2</v>
      </c>
      <c r="D179" s="88">
        <v>44636</v>
      </c>
      <c r="E179" s="136">
        <v>51941</v>
      </c>
      <c r="F179" s="56">
        <v>45367</v>
      </c>
      <c r="G179" s="57">
        <v>45551</v>
      </c>
      <c r="H179" s="58">
        <v>4.5543E-2</v>
      </c>
      <c r="I179" s="78">
        <v>101.521286</v>
      </c>
      <c r="J179" s="91"/>
      <c r="K179" s="44"/>
    </row>
    <row r="180" spans="1:11" s="30" customFormat="1" ht="13" x14ac:dyDescent="0.3">
      <c r="A180" s="110" t="s">
        <v>348</v>
      </c>
      <c r="B180" s="70">
        <v>80000000</v>
      </c>
      <c r="C180" s="79">
        <v>4.6399999999999997E-2</v>
      </c>
      <c r="D180" s="88">
        <v>44804</v>
      </c>
      <c r="E180" s="136">
        <v>52109</v>
      </c>
      <c r="F180" s="56">
        <v>45351</v>
      </c>
      <c r="G180" s="57">
        <v>45535</v>
      </c>
      <c r="H180" s="58">
        <v>4.6186999999999999E-2</v>
      </c>
      <c r="I180" s="78">
        <v>100.255652</v>
      </c>
      <c r="J180" s="91"/>
      <c r="K180" s="44"/>
    </row>
    <row r="181" spans="1:11" s="30" customFormat="1" ht="13" x14ac:dyDescent="0.3">
      <c r="A181" s="110" t="s">
        <v>350</v>
      </c>
      <c r="B181" s="70">
        <v>0</v>
      </c>
      <c r="C181" s="79">
        <v>3.95E-2</v>
      </c>
      <c r="D181" s="88">
        <v>44867</v>
      </c>
      <c r="E181" s="136">
        <v>48520</v>
      </c>
      <c r="F181" s="56">
        <v>45232</v>
      </c>
      <c r="G181" s="57">
        <v>45414</v>
      </c>
      <c r="H181" s="58">
        <v>3.1960000000000002E-2</v>
      </c>
      <c r="I181" s="78">
        <v>105.576531</v>
      </c>
      <c r="J181" s="91"/>
      <c r="K181" s="44"/>
    </row>
    <row r="182" spans="1:11" s="30" customFormat="1" ht="13" x14ac:dyDescent="0.3">
      <c r="A182" s="110" t="s">
        <v>351</v>
      </c>
      <c r="B182" s="70">
        <v>75000000</v>
      </c>
      <c r="C182" s="79">
        <v>4.19E-2</v>
      </c>
      <c r="D182" s="88">
        <v>44867</v>
      </c>
      <c r="E182" s="136">
        <v>50346</v>
      </c>
      <c r="F182" s="56">
        <v>45232</v>
      </c>
      <c r="G182" s="57">
        <v>45414</v>
      </c>
      <c r="H182" s="58">
        <v>4.0758999999999997E-2</v>
      </c>
      <c r="I182" s="78">
        <v>101.175849</v>
      </c>
      <c r="J182" s="141"/>
      <c r="K182" s="44"/>
    </row>
    <row r="183" spans="1:11" s="30" customFormat="1" ht="13" x14ac:dyDescent="0.3">
      <c r="A183" s="110" t="s">
        <v>352</v>
      </c>
      <c r="B183" s="70">
        <v>95000000</v>
      </c>
      <c r="C183" s="79">
        <v>4.6199999999999998E-2</v>
      </c>
      <c r="D183" s="88">
        <v>44867</v>
      </c>
      <c r="E183" s="136">
        <v>52172</v>
      </c>
      <c r="F183" s="56">
        <v>45232</v>
      </c>
      <c r="G183" s="57">
        <v>45414</v>
      </c>
      <c r="H183" s="58">
        <v>4.6428999999999998E-2</v>
      </c>
      <c r="I183" s="78">
        <v>99.717429999999993</v>
      </c>
      <c r="J183" s="141"/>
      <c r="K183" s="44"/>
    </row>
    <row r="184" spans="1:11" s="30" customFormat="1" ht="13" x14ac:dyDescent="0.3">
      <c r="A184" s="110" t="s">
        <v>354</v>
      </c>
      <c r="B184" s="70">
        <v>15000000</v>
      </c>
      <c r="C184" s="79">
        <v>3.95E-2</v>
      </c>
      <c r="D184" s="88">
        <v>44958</v>
      </c>
      <c r="E184" s="136">
        <v>48611</v>
      </c>
      <c r="F184" s="56">
        <v>45323</v>
      </c>
      <c r="G184" s="57">
        <v>45505</v>
      </c>
      <c r="H184" s="58">
        <v>3.2958000000000001E-2</v>
      </c>
      <c r="I184" s="78">
        <v>104.93643899999999</v>
      </c>
      <c r="J184" s="141"/>
      <c r="K184" s="44"/>
    </row>
    <row r="185" spans="1:11" s="30" customFormat="1" ht="13" x14ac:dyDescent="0.3">
      <c r="A185" s="110" t="s">
        <v>355</v>
      </c>
      <c r="B185" s="70">
        <v>75000000</v>
      </c>
      <c r="C185" s="79">
        <v>4.1399999999999999E-2</v>
      </c>
      <c r="D185" s="88">
        <v>44958</v>
      </c>
      <c r="E185" s="136">
        <v>50437</v>
      </c>
      <c r="F185" s="56">
        <v>45323</v>
      </c>
      <c r="G185" s="57">
        <v>45505</v>
      </c>
      <c r="H185" s="58">
        <v>4.0883999999999997E-2</v>
      </c>
      <c r="I185" s="78">
        <v>100.53357</v>
      </c>
      <c r="J185" s="141"/>
      <c r="K185" s="44"/>
    </row>
    <row r="186" spans="1:11" s="30" customFormat="1" ht="13" x14ac:dyDescent="0.3">
      <c r="A186" s="110" t="s">
        <v>356</v>
      </c>
      <c r="B186" s="70">
        <v>98000000</v>
      </c>
      <c r="C186" s="79">
        <v>4.5699999999999998E-2</v>
      </c>
      <c r="D186" s="88">
        <v>44958</v>
      </c>
      <c r="E186" s="136">
        <v>52263</v>
      </c>
      <c r="F186" s="56">
        <v>45323</v>
      </c>
      <c r="G186" s="57">
        <v>45505</v>
      </c>
      <c r="H186" s="58">
        <v>4.6778E-2</v>
      </c>
      <c r="I186" s="78">
        <v>98.657039999999995</v>
      </c>
      <c r="J186" s="141"/>
      <c r="K186" s="44"/>
    </row>
    <row r="187" spans="1:11" s="30" customFormat="1" ht="13" x14ac:dyDescent="0.3">
      <c r="A187" s="110" t="s">
        <v>357</v>
      </c>
      <c r="B187" s="70">
        <v>25000000</v>
      </c>
      <c r="C187" s="79">
        <v>5.5999999999999999E-3</v>
      </c>
      <c r="D187" s="88">
        <v>45049</v>
      </c>
      <c r="E187" s="136">
        <v>45780</v>
      </c>
      <c r="F187" s="56">
        <v>45233</v>
      </c>
      <c r="G187" s="57">
        <v>45415</v>
      </c>
      <c r="H187" s="58">
        <v>3.0209999999999998E-3</v>
      </c>
      <c r="I187" s="78">
        <v>100.25943100000001</v>
      </c>
      <c r="J187" s="141"/>
      <c r="K187" s="44"/>
    </row>
    <row r="188" spans="1:11" s="30" customFormat="1" ht="13" x14ac:dyDescent="0.3">
      <c r="A188" s="110" t="s">
        <v>358</v>
      </c>
      <c r="B188" s="70">
        <v>5000000</v>
      </c>
      <c r="C188" s="79">
        <v>9.7999999999999997E-3</v>
      </c>
      <c r="D188" s="88">
        <v>45049</v>
      </c>
      <c r="E188" s="136">
        <v>46145</v>
      </c>
      <c r="F188" s="56">
        <v>45233</v>
      </c>
      <c r="G188" s="57">
        <v>45415</v>
      </c>
      <c r="H188" s="58">
        <v>5.6350000000000003E-3</v>
      </c>
      <c r="I188" s="78">
        <v>100.830544</v>
      </c>
      <c r="J188" s="141"/>
      <c r="K188" s="44"/>
    </row>
    <row r="189" spans="1:11" s="30" customFormat="1" ht="13" x14ac:dyDescent="0.3">
      <c r="A189" s="110" t="s">
        <v>359</v>
      </c>
      <c r="B189" s="70">
        <v>0</v>
      </c>
      <c r="C189" s="79">
        <v>1.8100000000000002E-2</v>
      </c>
      <c r="D189" s="88">
        <v>45049</v>
      </c>
      <c r="E189" s="136">
        <v>46876</v>
      </c>
      <c r="F189" s="56">
        <v>45233</v>
      </c>
      <c r="G189" s="57">
        <v>45415</v>
      </c>
      <c r="H189" s="58">
        <v>1.3944E-2</v>
      </c>
      <c r="I189" s="78">
        <v>101.614611</v>
      </c>
      <c r="J189" s="141"/>
      <c r="K189" s="44"/>
    </row>
    <row r="190" spans="1:11" s="30" customFormat="1" ht="13" x14ac:dyDescent="0.3">
      <c r="A190" s="110" t="s">
        <v>360</v>
      </c>
      <c r="B190" s="70">
        <v>20000000</v>
      </c>
      <c r="C190" s="79">
        <v>4.1500000000000002E-2</v>
      </c>
      <c r="D190" s="88">
        <v>45049</v>
      </c>
      <c r="E190" s="136">
        <v>50528</v>
      </c>
      <c r="F190" s="56">
        <v>45233</v>
      </c>
      <c r="G190" s="57">
        <v>45415</v>
      </c>
      <c r="H190" s="58">
        <v>4.1008000000000003E-2</v>
      </c>
      <c r="I190" s="78">
        <v>100.52000200000001</v>
      </c>
      <c r="J190" s="141"/>
      <c r="K190" s="44"/>
    </row>
    <row r="191" spans="1:11" s="30" customFormat="1" ht="13" x14ac:dyDescent="0.3">
      <c r="A191" s="110" t="s">
        <v>361</v>
      </c>
      <c r="B191" s="70">
        <v>29000000</v>
      </c>
      <c r="C191" s="79">
        <v>4.5900000000000003E-2</v>
      </c>
      <c r="D191" s="88">
        <v>45049</v>
      </c>
      <c r="E191" s="136">
        <v>52354</v>
      </c>
      <c r="F191" s="56">
        <v>45233</v>
      </c>
      <c r="G191" s="57">
        <v>45415</v>
      </c>
      <c r="H191" s="58">
        <v>4.7127000000000002E-2</v>
      </c>
      <c r="I191" s="78">
        <v>98.470065000000005</v>
      </c>
      <c r="J191" s="141"/>
      <c r="K191" s="44"/>
    </row>
    <row r="192" spans="1:11" s="30" customFormat="1" ht="13" x14ac:dyDescent="0.3">
      <c r="A192" s="135" t="s">
        <v>363</v>
      </c>
      <c r="B192" s="70">
        <v>25000000</v>
      </c>
      <c r="C192" s="79">
        <v>5.5999999999999999E-3</v>
      </c>
      <c r="D192" s="88">
        <v>45147</v>
      </c>
      <c r="E192" s="136">
        <v>45878</v>
      </c>
      <c r="F192" s="56">
        <v>45331</v>
      </c>
      <c r="G192" s="57">
        <v>45513</v>
      </c>
      <c r="H192" s="58">
        <v>3.7190000000000001E-3</v>
      </c>
      <c r="I192" s="78">
        <v>100.239436</v>
      </c>
      <c r="J192" s="141"/>
      <c r="K192" s="44"/>
    </row>
    <row r="193" spans="1:11" s="30" customFormat="1" ht="13" x14ac:dyDescent="0.3">
      <c r="A193" s="135" t="s">
        <v>364</v>
      </c>
      <c r="B193" s="70">
        <v>118000000</v>
      </c>
      <c r="C193" s="79">
        <v>4.6100000000000002E-2</v>
      </c>
      <c r="D193" s="88">
        <v>45147</v>
      </c>
      <c r="E193" s="136">
        <v>52452</v>
      </c>
      <c r="F193" s="56">
        <v>45331</v>
      </c>
      <c r="G193" s="57">
        <v>45513</v>
      </c>
      <c r="H193" s="58">
        <v>4.7502999999999997E-2</v>
      </c>
      <c r="I193" s="78">
        <v>98.234599000000003</v>
      </c>
      <c r="J193" s="141"/>
      <c r="K193" s="44"/>
    </row>
    <row r="194" spans="1:11" s="30" customFormat="1" ht="13" x14ac:dyDescent="0.3">
      <c r="A194" s="135" t="s">
        <v>370</v>
      </c>
      <c r="B194" s="70">
        <v>7100000</v>
      </c>
      <c r="C194" s="79">
        <v>5.5999999999999999E-3</v>
      </c>
      <c r="D194" s="88">
        <v>45245</v>
      </c>
      <c r="E194" s="136">
        <v>45976</v>
      </c>
      <c r="F194" s="56">
        <v>45245</v>
      </c>
      <c r="G194" s="56">
        <v>45427</v>
      </c>
      <c r="H194" s="79">
        <v>4.4180000000000001E-3</v>
      </c>
      <c r="I194" s="129">
        <v>100.18132900000001</v>
      </c>
      <c r="J194" s="141"/>
      <c r="K194" s="44"/>
    </row>
    <row r="195" spans="1:11" s="30" customFormat="1" ht="13" x14ac:dyDescent="0.3">
      <c r="A195" s="135" t="s">
        <v>371</v>
      </c>
      <c r="B195" s="70">
        <v>5000000</v>
      </c>
      <c r="C195" s="79">
        <v>3.9E-2</v>
      </c>
      <c r="D195" s="88">
        <v>45245</v>
      </c>
      <c r="E195" s="136">
        <v>48898</v>
      </c>
      <c r="F195" s="56">
        <v>45245</v>
      </c>
      <c r="G195" s="56">
        <v>45427</v>
      </c>
      <c r="H195" s="79">
        <v>3.6707999999999998E-2</v>
      </c>
      <c r="I195" s="129">
        <v>101.829605</v>
      </c>
      <c r="J195" s="141"/>
      <c r="K195" s="44"/>
    </row>
    <row r="196" spans="1:11" s="30" customFormat="1" ht="13" x14ac:dyDescent="0.3">
      <c r="A196" s="135" t="s">
        <v>372</v>
      </c>
      <c r="B196" s="70">
        <v>5000000</v>
      </c>
      <c r="C196" s="79">
        <v>4.1700000000000001E-2</v>
      </c>
      <c r="D196" s="88">
        <v>45245</v>
      </c>
      <c r="E196" s="136">
        <v>50724</v>
      </c>
      <c r="F196" s="56">
        <v>45245</v>
      </c>
      <c r="G196" s="56">
        <v>45427</v>
      </c>
      <c r="H196" s="79">
        <v>4.1277000000000001E-2</v>
      </c>
      <c r="I196" s="129">
        <v>100.457432</v>
      </c>
      <c r="J196" s="141"/>
      <c r="K196" s="44"/>
    </row>
    <row r="197" spans="1:11" s="30" customFormat="1" ht="13" x14ac:dyDescent="0.3">
      <c r="A197" s="135" t="s">
        <v>373</v>
      </c>
      <c r="B197" s="70">
        <v>197000000</v>
      </c>
      <c r="C197" s="79">
        <v>4.65E-2</v>
      </c>
      <c r="D197" s="88">
        <v>45245</v>
      </c>
      <c r="E197" s="136">
        <v>52550</v>
      </c>
      <c r="F197" s="56">
        <v>45245</v>
      </c>
      <c r="G197" s="56">
        <v>45427</v>
      </c>
      <c r="H197" s="79">
        <v>4.7878999999999998E-2</v>
      </c>
      <c r="I197" s="129">
        <v>98.260284999999996</v>
      </c>
      <c r="J197" s="141"/>
      <c r="K197" s="44"/>
    </row>
    <row r="198" spans="1:11" s="30" customFormat="1" ht="13" x14ac:dyDescent="0.3">
      <c r="A198" s="135" t="s">
        <v>379</v>
      </c>
      <c r="B198" s="70">
        <v>5000000</v>
      </c>
      <c r="C198" s="79">
        <v>4.7500000000000001E-2</v>
      </c>
      <c r="D198" s="88">
        <v>45336</v>
      </c>
      <c r="E198" s="136">
        <v>52641</v>
      </c>
      <c r="F198" s="56">
        <v>45336</v>
      </c>
      <c r="G198" s="56">
        <v>45518</v>
      </c>
      <c r="H198" s="79">
        <v>4.8228E-2</v>
      </c>
      <c r="I198" s="129">
        <v>99.071415000000002</v>
      </c>
      <c r="J198" s="141"/>
      <c r="K198" s="44"/>
    </row>
    <row r="199" spans="1:11" s="30" customFormat="1" ht="13" x14ac:dyDescent="0.3">
      <c r="A199" s="135" t="s">
        <v>379</v>
      </c>
      <c r="B199" s="70">
        <v>4000000</v>
      </c>
      <c r="C199" s="79">
        <v>4.7500000000000001E-2</v>
      </c>
      <c r="D199" s="88">
        <v>45357</v>
      </c>
      <c r="E199" s="136">
        <v>52641</v>
      </c>
      <c r="F199" s="56">
        <v>45336</v>
      </c>
      <c r="G199" s="56">
        <v>45518</v>
      </c>
      <c r="H199" s="79">
        <v>4.8228E-2</v>
      </c>
      <c r="I199" s="129">
        <v>99.071415000000002</v>
      </c>
      <c r="J199" s="141"/>
      <c r="K199" s="44"/>
    </row>
    <row r="200" spans="1:11" s="30" customFormat="1" ht="13" x14ac:dyDescent="0.3">
      <c r="A200" s="135" t="s">
        <v>380</v>
      </c>
      <c r="B200" s="70">
        <v>5000000</v>
      </c>
      <c r="C200" s="79">
        <v>5.5999999999999999E-3</v>
      </c>
      <c r="D200" s="88">
        <v>45343</v>
      </c>
      <c r="E200" s="136">
        <v>46067</v>
      </c>
      <c r="F200" s="56">
        <v>45336</v>
      </c>
      <c r="G200" s="56">
        <v>45518</v>
      </c>
      <c r="H200" s="79">
        <v>5.0660000000000002E-3</v>
      </c>
      <c r="I200" s="129">
        <v>100.095012</v>
      </c>
      <c r="J200" s="141"/>
      <c r="K200" s="44"/>
    </row>
    <row r="201" spans="1:11" s="30" customFormat="1" ht="13" x14ac:dyDescent="0.3">
      <c r="A201" s="135" t="s">
        <v>380</v>
      </c>
      <c r="B201" s="70">
        <v>5000000</v>
      </c>
      <c r="C201" s="79">
        <v>5.5999999999999999E-3</v>
      </c>
      <c r="D201" s="88">
        <v>45357</v>
      </c>
      <c r="E201" s="136">
        <v>46067</v>
      </c>
      <c r="F201" s="56">
        <v>45336</v>
      </c>
      <c r="G201" s="56">
        <v>45518</v>
      </c>
      <c r="H201" s="79">
        <v>5.0660000000000002E-3</v>
      </c>
      <c r="I201" s="129">
        <v>100.095012</v>
      </c>
      <c r="J201" s="141"/>
      <c r="K201" s="44"/>
    </row>
    <row r="202" spans="1:11" s="30" customFormat="1" ht="13" x14ac:dyDescent="0.3">
      <c r="A202" s="135" t="s">
        <v>379</v>
      </c>
      <c r="B202" s="70">
        <v>10000000</v>
      </c>
      <c r="C202" s="79">
        <v>4.7500000000000001E-2</v>
      </c>
      <c r="D202" s="88">
        <v>45343</v>
      </c>
      <c r="E202" s="136">
        <v>52641</v>
      </c>
      <c r="F202" s="56">
        <v>45336</v>
      </c>
      <c r="G202" s="56">
        <v>45518</v>
      </c>
      <c r="H202" s="79">
        <v>4.8228E-2</v>
      </c>
      <c r="I202" s="129">
        <v>99.071415000000002</v>
      </c>
      <c r="J202" s="141"/>
      <c r="K202" s="44"/>
    </row>
    <row r="203" spans="1:11" s="30" customFormat="1" ht="13" x14ac:dyDescent="0.3">
      <c r="A203" s="135" t="s">
        <v>379</v>
      </c>
      <c r="B203" s="70">
        <v>6000000</v>
      </c>
      <c r="C203" s="79">
        <v>4.7500000000000001E-2</v>
      </c>
      <c r="D203" s="88">
        <v>45371</v>
      </c>
      <c r="E203" s="136">
        <v>52641</v>
      </c>
      <c r="F203" s="56">
        <v>45336</v>
      </c>
      <c r="G203" s="56">
        <v>45518</v>
      </c>
      <c r="H203" s="79">
        <v>4.8228E-2</v>
      </c>
      <c r="I203" s="129">
        <v>99.071415000000002</v>
      </c>
      <c r="J203" s="141"/>
      <c r="K203" s="44"/>
    </row>
    <row r="204" spans="1:11" s="30" customFormat="1" ht="13" x14ac:dyDescent="0.3">
      <c r="A204" s="135" t="s">
        <v>379</v>
      </c>
      <c r="B204" s="70">
        <v>5000000</v>
      </c>
      <c r="C204" s="79">
        <v>4.7500000000000001E-2</v>
      </c>
      <c r="D204" s="88">
        <v>45385</v>
      </c>
      <c r="E204" s="136">
        <v>52641</v>
      </c>
      <c r="F204" s="56">
        <v>45336</v>
      </c>
      <c r="G204" s="56">
        <v>45518</v>
      </c>
      <c r="H204" s="79">
        <v>4.8228E-2</v>
      </c>
      <c r="I204" s="129">
        <v>99.071415000000002</v>
      </c>
      <c r="J204" s="141"/>
      <c r="K204" s="44"/>
    </row>
    <row r="205" spans="1:11" s="30" customFormat="1" ht="13" x14ac:dyDescent="0.3">
      <c r="A205" s="135" t="s">
        <v>379</v>
      </c>
      <c r="B205" s="70">
        <v>52000000</v>
      </c>
      <c r="C205" s="79">
        <v>4.7500000000000001E-2</v>
      </c>
      <c r="D205" s="88">
        <v>45392</v>
      </c>
      <c r="E205" s="136">
        <v>52641</v>
      </c>
      <c r="F205" s="56">
        <v>45336</v>
      </c>
      <c r="G205" s="56">
        <v>45518</v>
      </c>
      <c r="H205" s="79">
        <v>4.8228E-2</v>
      </c>
      <c r="I205" s="129">
        <v>99.071415000000002</v>
      </c>
      <c r="J205" s="141"/>
      <c r="K205" s="44"/>
    </row>
    <row r="206" spans="1:11" s="30" customFormat="1" ht="13" x14ac:dyDescent="0.3">
      <c r="A206" s="135" t="s">
        <v>379</v>
      </c>
      <c r="B206" s="70">
        <v>44000000</v>
      </c>
      <c r="C206" s="79">
        <v>4.7500000000000001E-2</v>
      </c>
      <c r="D206" s="88">
        <v>45406</v>
      </c>
      <c r="E206" s="136">
        <v>52641</v>
      </c>
      <c r="F206" s="56">
        <v>45336</v>
      </c>
      <c r="G206" s="56">
        <v>45518</v>
      </c>
      <c r="H206" s="79">
        <v>4.8228E-2</v>
      </c>
      <c r="I206" s="129">
        <v>99.071415000000002</v>
      </c>
      <c r="J206" s="141"/>
      <c r="K206" s="44"/>
    </row>
    <row r="208" spans="1:11" x14ac:dyDescent="0.25">
      <c r="A208" s="4" t="s">
        <v>14</v>
      </c>
      <c r="B208" s="1"/>
      <c r="C208" s="1"/>
      <c r="D208" s="1"/>
      <c r="E208" s="1"/>
      <c r="F208" s="1"/>
      <c r="I208" s="30"/>
      <c r="J208" s="37"/>
    </row>
    <row r="209" spans="1:12" s="1" customFormat="1" x14ac:dyDescent="0.25">
      <c r="A209" s="4" t="s">
        <v>19</v>
      </c>
    </row>
    <row r="210" spans="1:12" s="1" customFormat="1" x14ac:dyDescent="0.25">
      <c r="A210" s="127" t="s">
        <v>18</v>
      </c>
      <c r="B210" s="115"/>
      <c r="C210" s="115"/>
      <c r="D210" s="115"/>
      <c r="E210" s="115"/>
      <c r="F210" s="115"/>
    </row>
    <row r="211" spans="1:12" s="1" customFormat="1" x14ac:dyDescent="0.25">
      <c r="A211" s="128" t="s">
        <v>324</v>
      </c>
      <c r="E211" s="9"/>
      <c r="F211" s="9"/>
    </row>
    <row r="212" spans="1:12" x14ac:dyDescent="0.25">
      <c r="A212" s="128" t="s">
        <v>325</v>
      </c>
      <c r="B212" s="1"/>
      <c r="C212" s="1"/>
      <c r="D212" s="1"/>
      <c r="E212" s="1"/>
      <c r="F212" s="9"/>
      <c r="H212"/>
      <c r="I212" s="25"/>
      <c r="K212" s="11"/>
    </row>
    <row r="213" spans="1:12" x14ac:dyDescent="0.25">
      <c r="A213" s="128" t="s">
        <v>31</v>
      </c>
      <c r="B213" s="1"/>
      <c r="C213" s="1"/>
      <c r="D213" s="1"/>
      <c r="E213" s="1"/>
      <c r="F213" s="9"/>
      <c r="H213"/>
      <c r="I213" s="25"/>
      <c r="K213" s="11"/>
    </row>
    <row r="214" spans="1:12" x14ac:dyDescent="0.25">
      <c r="B214" s="1"/>
      <c r="C214" s="1"/>
      <c r="D214" s="1"/>
      <c r="E214" s="1"/>
      <c r="G214" s="9"/>
      <c r="H214"/>
      <c r="I214" s="25"/>
      <c r="K214" s="11"/>
    </row>
    <row r="215" spans="1:12" x14ac:dyDescent="0.25">
      <c r="B215" s="1"/>
      <c r="C215" s="1"/>
      <c r="D215" s="1"/>
      <c r="E215" s="1"/>
      <c r="F215" s="1"/>
      <c r="G215" s="1"/>
      <c r="H215" s="9"/>
      <c r="J215" s="25"/>
      <c r="K215" s="11"/>
    </row>
    <row r="216" spans="1:12" x14ac:dyDescent="0.25">
      <c r="F216" s="13"/>
      <c r="G216" s="1"/>
      <c r="H216" s="9"/>
      <c r="J216" s="15"/>
      <c r="K216" s="11"/>
    </row>
    <row r="217" spans="1:12" x14ac:dyDescent="0.25">
      <c r="B217" s="1"/>
      <c r="C217" s="1"/>
      <c r="D217" s="1"/>
      <c r="E217" s="1"/>
      <c r="F217" s="1"/>
      <c r="G217" s="1"/>
    </row>
    <row r="218" spans="1:12" s="1" customFormat="1" x14ac:dyDescent="0.25">
      <c r="H218" s="34"/>
      <c r="J218" s="11"/>
      <c r="K218" s="11"/>
      <c r="L218" s="11"/>
    </row>
  </sheetData>
  <sheetProtection password="9A83" sheet="1" objects="1" scenarios="1"/>
  <autoFilter ref="A6:I191"/>
  <sortState ref="A9:I215">
    <sortCondition ref="E9:E215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workbookViewId="0">
      <pane ySplit="8" topLeftCell="A9" activePane="bottomLeft" state="frozen"/>
      <selection activeCell="F108" sqref="F108"/>
      <selection pane="bottomLeft" activeCell="D30" sqref="D30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</cols>
  <sheetData>
    <row r="1" spans="1:11" ht="13" x14ac:dyDescent="0.3">
      <c r="A1" s="10" t="s">
        <v>11</v>
      </c>
      <c r="B1" s="3"/>
      <c r="C1" s="3"/>
      <c r="D1" s="3"/>
      <c r="E1" s="3"/>
      <c r="F1" s="3"/>
      <c r="H1" s="3"/>
      <c r="I1" s="23"/>
    </row>
    <row r="2" spans="1:11" ht="13" x14ac:dyDescent="0.3">
      <c r="B2" s="3" t="s">
        <v>8</v>
      </c>
      <c r="C2" s="45">
        <f>ValueDateFDB</f>
        <v>45412</v>
      </c>
      <c r="D2" s="3"/>
      <c r="E2" s="22"/>
      <c r="F2" s="31"/>
      <c r="H2" s="23"/>
      <c r="I2" s="23"/>
    </row>
    <row r="3" spans="1:11" ht="6" customHeight="1" x14ac:dyDescent="0.3">
      <c r="C3" s="1"/>
      <c r="D3" s="3"/>
      <c r="E3" s="3"/>
      <c r="F3" s="3"/>
      <c r="H3" s="3"/>
      <c r="I3" s="23"/>
    </row>
    <row r="4" spans="1:11" ht="13" x14ac:dyDescent="0.3">
      <c r="A4" s="6" t="s">
        <v>30</v>
      </c>
      <c r="C4" s="3"/>
      <c r="E4" s="3"/>
      <c r="F4" s="3"/>
      <c r="H4" s="3"/>
      <c r="I4" s="23"/>
    </row>
    <row r="5" spans="1:11" ht="5.25" customHeight="1" x14ac:dyDescent="0.25"/>
    <row r="6" spans="1:11" ht="14.5" x14ac:dyDescent="0.35">
      <c r="A6" s="118" t="s">
        <v>35</v>
      </c>
      <c r="B6" s="50" t="s">
        <v>21</v>
      </c>
      <c r="C6" s="83" t="s">
        <v>27</v>
      </c>
      <c r="D6" s="83" t="s">
        <v>28</v>
      </c>
      <c r="E6" s="50" t="s">
        <v>1</v>
      </c>
      <c r="F6" s="50" t="s">
        <v>2</v>
      </c>
      <c r="G6" s="50" t="s">
        <v>3</v>
      </c>
      <c r="H6" s="50" t="s">
        <v>4</v>
      </c>
      <c r="I6" s="51" t="s">
        <v>10</v>
      </c>
    </row>
    <row r="7" spans="1:11" ht="14.5" x14ac:dyDescent="0.35">
      <c r="A7" s="117"/>
      <c r="B7" s="53" t="s">
        <v>23</v>
      </c>
      <c r="C7" s="53" t="s">
        <v>20</v>
      </c>
      <c r="D7" s="53" t="s">
        <v>5</v>
      </c>
      <c r="E7" s="53" t="s">
        <v>5</v>
      </c>
      <c r="F7" s="53" t="s">
        <v>5</v>
      </c>
      <c r="G7" s="53" t="s">
        <v>5</v>
      </c>
      <c r="H7" s="53" t="s">
        <v>1</v>
      </c>
      <c r="I7" s="54">
        <v>100</v>
      </c>
    </row>
    <row r="8" spans="1:11" ht="0.75" customHeight="1" x14ac:dyDescent="0.25">
      <c r="A8" s="28"/>
      <c r="B8" s="75"/>
      <c r="C8" s="27"/>
      <c r="D8" s="85"/>
      <c r="E8" s="33"/>
      <c r="F8" s="26"/>
      <c r="G8" s="2"/>
      <c r="H8" s="2"/>
      <c r="I8" s="24"/>
    </row>
    <row r="9" spans="1:11" x14ac:dyDescent="0.25">
      <c r="A9" s="108" t="s">
        <v>155</v>
      </c>
      <c r="B9" s="70">
        <v>80000000</v>
      </c>
      <c r="C9" s="55">
        <v>6.3E-2</v>
      </c>
      <c r="D9" s="88">
        <v>43040</v>
      </c>
      <c r="E9" s="64">
        <v>47788</v>
      </c>
      <c r="F9" s="56">
        <v>45231</v>
      </c>
      <c r="G9" s="57">
        <v>45413</v>
      </c>
      <c r="H9" s="58">
        <v>2.3938000000000001E-2</v>
      </c>
      <c r="I9" s="78">
        <v>123.393512</v>
      </c>
      <c r="J9" s="91"/>
      <c r="K9" s="30"/>
    </row>
    <row r="10" spans="1:11" x14ac:dyDescent="0.25">
      <c r="B10" s="30"/>
      <c r="C10" s="30"/>
      <c r="D10" s="30"/>
      <c r="E10" s="30"/>
      <c r="F10" s="30"/>
      <c r="G10" s="30"/>
      <c r="I10" s="30"/>
      <c r="J10" s="37"/>
    </row>
    <row r="11" spans="1:11" s="1" customFormat="1" x14ac:dyDescent="0.25">
      <c r="A11" s="1" t="s">
        <v>14</v>
      </c>
    </row>
    <row r="12" spans="1:11" s="1" customFormat="1" x14ac:dyDescent="0.25">
      <c r="A12" s="1" t="s">
        <v>19</v>
      </c>
    </row>
    <row r="13" spans="1:11" s="1" customFormat="1" x14ac:dyDescent="0.25">
      <c r="A13" s="92" t="s">
        <v>18</v>
      </c>
      <c r="B13" s="92"/>
      <c r="C13" s="92"/>
      <c r="D13" s="92"/>
      <c r="E13" s="92"/>
      <c r="F13" s="92"/>
      <c r="G13" s="92"/>
      <c r="I13" s="92"/>
    </row>
    <row r="14" spans="1:11" x14ac:dyDescent="0.25">
      <c r="A14" s="47" t="s">
        <v>324</v>
      </c>
      <c r="B14" s="1"/>
      <c r="C14" s="1"/>
      <c r="D14" s="1"/>
      <c r="E14" s="1"/>
      <c r="F14" s="1"/>
      <c r="G14" s="9"/>
      <c r="I14" s="25"/>
    </row>
    <row r="15" spans="1:11" x14ac:dyDescent="0.25">
      <c r="A15" s="47" t="s">
        <v>325</v>
      </c>
      <c r="B15" s="1"/>
      <c r="C15" s="1"/>
      <c r="D15" s="1"/>
      <c r="E15" s="1"/>
      <c r="F15" s="1"/>
      <c r="G15" s="1"/>
      <c r="I15" s="25"/>
    </row>
    <row r="16" spans="1:11" x14ac:dyDescent="0.25">
      <c r="A16" s="47" t="s">
        <v>31</v>
      </c>
      <c r="B16" s="1"/>
      <c r="C16" s="1"/>
      <c r="D16" s="1"/>
      <c r="E16" s="1"/>
      <c r="F16" s="1"/>
      <c r="G16" s="1"/>
      <c r="I16" s="25"/>
    </row>
    <row r="17" spans="2:11" x14ac:dyDescent="0.25">
      <c r="B17" s="1"/>
      <c r="C17" s="1"/>
      <c r="D17" s="1"/>
      <c r="E17" s="1"/>
      <c r="F17" s="1"/>
      <c r="G17" s="1"/>
      <c r="H17" s="9"/>
      <c r="J17" s="25"/>
    </row>
    <row r="18" spans="2:11" x14ac:dyDescent="0.25">
      <c r="F18" s="13"/>
      <c r="G18" s="1"/>
      <c r="H18" s="9"/>
      <c r="J18" s="15"/>
    </row>
    <row r="19" spans="2:11" x14ac:dyDescent="0.25">
      <c r="B19" s="1"/>
      <c r="C19" s="1"/>
      <c r="D19" s="1"/>
      <c r="E19" s="1"/>
      <c r="F19" s="1"/>
      <c r="G19" s="1"/>
    </row>
    <row r="20" spans="2:11" s="1" customFormat="1" x14ac:dyDescent="0.25">
      <c r="H20" s="34"/>
      <c r="J20" s="11"/>
      <c r="K20" s="11"/>
    </row>
  </sheetData>
  <sheetProtection password="9A83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1"/>
  <sheetViews>
    <sheetView zoomScaleNormal="100" workbookViewId="0">
      <pane ySplit="8" topLeftCell="A9" activePane="bottomLeft" state="frozen"/>
      <selection pane="bottomLeft" activeCell="D30" sqref="D30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9" max="9" width="12.54296875" bestFit="1" customWidth="1"/>
  </cols>
  <sheetData>
    <row r="1" spans="1:8" ht="13" x14ac:dyDescent="0.3">
      <c r="A1" s="100" t="s">
        <v>11</v>
      </c>
      <c r="B1" s="100"/>
      <c r="C1" s="100"/>
      <c r="D1" s="100"/>
      <c r="E1" s="100"/>
      <c r="F1" s="100"/>
    </row>
    <row r="2" spans="1:8" x14ac:dyDescent="0.25">
      <c r="A2" s="22"/>
      <c r="B2" s="31"/>
      <c r="D2" s="133" t="s">
        <v>8</v>
      </c>
      <c r="E2" s="134">
        <f>FIB!ValueDate</f>
        <v>45412</v>
      </c>
    </row>
    <row r="3" spans="1:8" ht="13" x14ac:dyDescent="0.3">
      <c r="B3" s="1"/>
      <c r="C3" s="1"/>
      <c r="D3" s="1"/>
      <c r="E3" s="3"/>
      <c r="F3" s="3"/>
      <c r="G3" s="3"/>
      <c r="H3" s="32"/>
    </row>
    <row r="4" spans="1:8" ht="13" x14ac:dyDescent="0.3">
      <c r="A4" s="6" t="s">
        <v>25</v>
      </c>
      <c r="B4" s="6"/>
      <c r="C4" s="6"/>
      <c r="F4" s="3"/>
      <c r="G4" s="3"/>
      <c r="H4" s="30"/>
    </row>
    <row r="5" spans="1:8" x14ac:dyDescent="0.25">
      <c r="H5" s="30"/>
    </row>
    <row r="6" spans="1:8" ht="13" x14ac:dyDescent="0.3">
      <c r="A6" s="48" t="s">
        <v>35</v>
      </c>
      <c r="B6" s="48" t="s">
        <v>21</v>
      </c>
      <c r="C6" s="94" t="s">
        <v>28</v>
      </c>
      <c r="D6" s="149" t="s">
        <v>26</v>
      </c>
      <c r="E6" s="49" t="s">
        <v>1</v>
      </c>
      <c r="F6" s="50" t="s">
        <v>4</v>
      </c>
      <c r="G6" s="51" t="s">
        <v>10</v>
      </c>
    </row>
    <row r="7" spans="1:8" ht="13" x14ac:dyDescent="0.3">
      <c r="A7" s="68"/>
      <c r="B7" s="68" t="s">
        <v>23</v>
      </c>
      <c r="C7" s="95" t="s">
        <v>9</v>
      </c>
      <c r="D7" s="150"/>
      <c r="E7" s="65" t="s">
        <v>5</v>
      </c>
      <c r="F7" s="53" t="s">
        <v>1</v>
      </c>
      <c r="G7" s="54">
        <v>100</v>
      </c>
    </row>
    <row r="8" spans="1:8" ht="2.25" customHeight="1" x14ac:dyDescent="0.25">
      <c r="A8" s="126"/>
      <c r="B8" s="75"/>
      <c r="C8" s="93"/>
      <c r="D8" s="82"/>
      <c r="E8" s="29"/>
      <c r="F8" s="2"/>
      <c r="G8" s="24"/>
    </row>
    <row r="9" spans="1:8" ht="2.25" customHeight="1" x14ac:dyDescent="0.25">
      <c r="A9" s="126"/>
      <c r="B9" s="75"/>
      <c r="C9" s="93"/>
      <c r="D9" s="82"/>
      <c r="E9" s="29"/>
      <c r="F9" s="2"/>
      <c r="G9" s="24"/>
    </row>
    <row r="10" spans="1:8" s="46" customFormat="1" x14ac:dyDescent="0.25">
      <c r="A10" s="135" t="s">
        <v>362</v>
      </c>
      <c r="B10" s="70">
        <v>25000000</v>
      </c>
      <c r="C10" s="79">
        <v>1.4E-3</v>
      </c>
      <c r="D10" s="88">
        <v>45063</v>
      </c>
      <c r="E10" s="88">
        <v>45427</v>
      </c>
      <c r="F10" s="79">
        <v>2.5000000000000001E-4</v>
      </c>
      <c r="G10" s="129">
        <v>99.999041000000005</v>
      </c>
      <c r="H10" s="148"/>
    </row>
    <row r="11" spans="1:8" s="46" customFormat="1" x14ac:dyDescent="0.25">
      <c r="A11" s="135" t="s">
        <v>362</v>
      </c>
      <c r="B11" s="70">
        <v>4000000</v>
      </c>
      <c r="C11" s="79">
        <v>1.2999999999999999E-3</v>
      </c>
      <c r="D11" s="88">
        <v>45084</v>
      </c>
      <c r="E11" s="88">
        <v>45427</v>
      </c>
      <c r="F11" s="79">
        <v>2.5000000000000001E-4</v>
      </c>
      <c r="G11" s="129">
        <v>99.999041000000005</v>
      </c>
      <c r="H11" s="148"/>
    </row>
    <row r="12" spans="1:8" s="46" customFormat="1" x14ac:dyDescent="0.25">
      <c r="A12" s="135" t="s">
        <v>365</v>
      </c>
      <c r="B12" s="70">
        <v>35000000</v>
      </c>
      <c r="C12" s="79">
        <v>1.2999999999999999E-3</v>
      </c>
      <c r="D12" s="88">
        <v>45147</v>
      </c>
      <c r="E12" s="88">
        <v>45511</v>
      </c>
      <c r="F12" s="79">
        <v>1.06E-3</v>
      </c>
      <c r="G12" s="129">
        <v>99.971547999999999</v>
      </c>
      <c r="H12" s="148"/>
    </row>
    <row r="13" spans="1:8" s="46" customFormat="1" x14ac:dyDescent="0.25">
      <c r="A13" s="135" t="s">
        <v>365</v>
      </c>
      <c r="B13" s="70">
        <v>35000000</v>
      </c>
      <c r="C13" s="79">
        <v>1.2999999999999999E-3</v>
      </c>
      <c r="D13" s="88">
        <v>45154</v>
      </c>
      <c r="E13" s="88">
        <v>45511</v>
      </c>
      <c r="F13" s="79">
        <v>1.06E-3</v>
      </c>
      <c r="G13" s="129">
        <v>99.971547999999999</v>
      </c>
      <c r="H13" s="148"/>
    </row>
    <row r="14" spans="1:8" s="46" customFormat="1" x14ac:dyDescent="0.25">
      <c r="A14" s="135" t="s">
        <v>365</v>
      </c>
      <c r="B14" s="70">
        <v>37000000</v>
      </c>
      <c r="C14" s="79">
        <v>1.4E-3</v>
      </c>
      <c r="D14" s="88">
        <v>45189</v>
      </c>
      <c r="E14" s="88">
        <v>45511</v>
      </c>
      <c r="F14" s="79">
        <v>1.06E-3</v>
      </c>
      <c r="G14" s="129">
        <v>99.971547999999999</v>
      </c>
      <c r="H14" s="148"/>
    </row>
    <row r="15" spans="1:8" s="46" customFormat="1" x14ac:dyDescent="0.25">
      <c r="A15" s="135" t="s">
        <v>366</v>
      </c>
      <c r="B15" s="70">
        <v>30000000</v>
      </c>
      <c r="C15" s="79">
        <v>1.5E-3</v>
      </c>
      <c r="D15" s="88">
        <v>45224</v>
      </c>
      <c r="E15" s="88">
        <v>45588</v>
      </c>
      <c r="F15" s="79">
        <v>1.487E-3</v>
      </c>
      <c r="G15" s="129">
        <v>99.928756000000007</v>
      </c>
      <c r="H15" s="148"/>
    </row>
    <row r="16" spans="1:8" s="46" customFormat="1" x14ac:dyDescent="0.25">
      <c r="A16" s="135" t="s">
        <v>362</v>
      </c>
      <c r="B16" s="70">
        <v>15000000</v>
      </c>
      <c r="C16" s="79">
        <v>6.9999999999999999E-4</v>
      </c>
      <c r="D16" s="88">
        <v>45245</v>
      </c>
      <c r="E16" s="88">
        <v>45427</v>
      </c>
      <c r="F16" s="79">
        <v>2.5000000000000001E-4</v>
      </c>
      <c r="G16" s="129">
        <v>99.999041000000005</v>
      </c>
      <c r="H16" s="148"/>
    </row>
    <row r="17" spans="1:8" s="46" customFormat="1" x14ac:dyDescent="0.25">
      <c r="A17" s="135" t="s">
        <v>374</v>
      </c>
      <c r="B17" s="70">
        <v>25000000</v>
      </c>
      <c r="C17" s="79">
        <v>1.5E-3</v>
      </c>
      <c r="D17" s="88">
        <v>45245</v>
      </c>
      <c r="E17" s="88">
        <v>45609</v>
      </c>
      <c r="F17" s="79">
        <v>1.6130000000000001E-3</v>
      </c>
      <c r="G17" s="129">
        <v>99.913459000000003</v>
      </c>
      <c r="H17" s="148"/>
    </row>
    <row r="18" spans="1:8" s="46" customFormat="1" x14ac:dyDescent="0.25">
      <c r="A18" s="135" t="s">
        <v>375</v>
      </c>
      <c r="B18" s="70">
        <v>10000000</v>
      </c>
      <c r="C18" s="79">
        <v>8.0000000000000004E-4</v>
      </c>
      <c r="D18" s="88">
        <v>45280</v>
      </c>
      <c r="E18" s="88">
        <v>45462</v>
      </c>
      <c r="F18" s="79">
        <v>6.3299999999999999E-4</v>
      </c>
      <c r="G18" s="129">
        <v>99.991502999999994</v>
      </c>
      <c r="H18" s="148"/>
    </row>
    <row r="19" spans="1:8" s="46" customFormat="1" x14ac:dyDescent="0.25">
      <c r="A19" s="135" t="s">
        <v>376</v>
      </c>
      <c r="B19" s="70">
        <v>15000000</v>
      </c>
      <c r="C19" s="79">
        <v>1.6000000000000001E-3</v>
      </c>
      <c r="D19" s="88">
        <v>45280</v>
      </c>
      <c r="E19" s="88">
        <v>45644</v>
      </c>
      <c r="F19" s="79">
        <v>1.8469999999999999E-3</v>
      </c>
      <c r="G19" s="129">
        <v>99.883244000000005</v>
      </c>
      <c r="H19" s="148"/>
    </row>
    <row r="20" spans="1:8" s="46" customFormat="1" x14ac:dyDescent="0.25">
      <c r="A20" s="135" t="s">
        <v>377</v>
      </c>
      <c r="B20" s="70">
        <v>5000000</v>
      </c>
      <c r="C20" s="79">
        <v>8.0000000000000004E-4</v>
      </c>
      <c r="D20" s="88">
        <v>45315</v>
      </c>
      <c r="E20" s="88">
        <v>45497</v>
      </c>
      <c r="F20" s="79">
        <v>9.5E-4</v>
      </c>
      <c r="G20" s="129">
        <v>99.978142000000005</v>
      </c>
      <c r="H20" s="148"/>
    </row>
    <row r="21" spans="1:8" s="46" customFormat="1" x14ac:dyDescent="0.25">
      <c r="A21" s="135" t="s">
        <v>378</v>
      </c>
      <c r="B21" s="70">
        <v>11000000</v>
      </c>
      <c r="C21" s="79">
        <v>1.6000000000000001E-3</v>
      </c>
      <c r="D21" s="88">
        <v>45315</v>
      </c>
      <c r="E21" s="88">
        <v>45679</v>
      </c>
      <c r="F21" s="79">
        <v>2.1700000000000001E-3</v>
      </c>
      <c r="G21" s="129">
        <v>99.842106999999999</v>
      </c>
      <c r="H21" s="148"/>
    </row>
    <row r="22" spans="1:8" s="46" customFormat="1" x14ac:dyDescent="0.25">
      <c r="A22" s="135" t="s">
        <v>362</v>
      </c>
      <c r="B22" s="70">
        <v>17000000</v>
      </c>
      <c r="C22" s="79">
        <v>2.9999999999999997E-4</v>
      </c>
      <c r="D22" s="88">
        <v>45315</v>
      </c>
      <c r="E22" s="88">
        <v>45427</v>
      </c>
      <c r="F22" s="79">
        <v>2.5000000000000001E-4</v>
      </c>
      <c r="G22" s="129">
        <v>99.999041000000005</v>
      </c>
      <c r="H22" s="148"/>
    </row>
    <row r="23" spans="1:8" s="46" customFormat="1" x14ac:dyDescent="0.25">
      <c r="A23" s="135" t="s">
        <v>362</v>
      </c>
      <c r="B23" s="70">
        <v>10000000</v>
      </c>
      <c r="C23" s="79">
        <v>1E-3</v>
      </c>
      <c r="D23" s="88">
        <v>45357</v>
      </c>
      <c r="E23" s="88">
        <v>45427</v>
      </c>
      <c r="F23" s="79">
        <v>2.5000000000000001E-4</v>
      </c>
      <c r="G23" s="129">
        <v>99.999041000000005</v>
      </c>
      <c r="H23" s="148"/>
    </row>
    <row r="24" spans="1:8" s="46" customFormat="1" x14ac:dyDescent="0.25">
      <c r="A24" s="135" t="s">
        <v>365</v>
      </c>
      <c r="B24" s="70">
        <v>17000000</v>
      </c>
      <c r="C24" s="79">
        <v>8.0000000000000004E-4</v>
      </c>
      <c r="D24" s="88">
        <v>45315</v>
      </c>
      <c r="E24" s="88">
        <v>45511</v>
      </c>
      <c r="F24" s="79">
        <v>1.06E-3</v>
      </c>
      <c r="G24" s="129">
        <v>99.971547999999999</v>
      </c>
      <c r="H24" s="148"/>
    </row>
    <row r="25" spans="1:8" s="46" customFormat="1" x14ac:dyDescent="0.25">
      <c r="A25" s="135" t="s">
        <v>365</v>
      </c>
      <c r="B25" s="70">
        <v>10000000</v>
      </c>
      <c r="C25" s="79">
        <v>1.5E-3</v>
      </c>
      <c r="D25" s="88">
        <v>45357</v>
      </c>
      <c r="E25" s="88">
        <v>45511</v>
      </c>
      <c r="F25" s="79">
        <v>1.06E-3</v>
      </c>
      <c r="G25" s="129">
        <v>99.971547999999999</v>
      </c>
      <c r="H25" s="148"/>
    </row>
    <row r="26" spans="1:8" s="46" customFormat="1" x14ac:dyDescent="0.25">
      <c r="A26" s="135" t="s">
        <v>381</v>
      </c>
      <c r="B26" s="70">
        <v>17000000</v>
      </c>
      <c r="C26" s="79">
        <v>1.6999999999999999E-3</v>
      </c>
      <c r="D26" s="88">
        <v>45315</v>
      </c>
      <c r="E26" s="88">
        <v>45700</v>
      </c>
      <c r="F26" s="79">
        <v>2.32E-3</v>
      </c>
      <c r="G26" s="129">
        <v>99.817909999999998</v>
      </c>
      <c r="H26" s="148"/>
    </row>
    <row r="27" spans="1:8" s="46" customFormat="1" x14ac:dyDescent="0.25">
      <c r="A27" s="135" t="s">
        <v>381</v>
      </c>
      <c r="B27" s="70">
        <v>7000000</v>
      </c>
      <c r="C27" s="79">
        <v>2.5000000000000001E-3</v>
      </c>
      <c r="D27" s="88">
        <v>45357</v>
      </c>
      <c r="E27" s="88">
        <v>45700</v>
      </c>
      <c r="F27" s="79">
        <v>2.32E-3</v>
      </c>
      <c r="G27" s="129">
        <v>99.817909999999998</v>
      </c>
      <c r="H27" s="148"/>
    </row>
    <row r="28" spans="1:8" s="46" customFormat="1" x14ac:dyDescent="0.25">
      <c r="A28" s="135" t="s">
        <v>382</v>
      </c>
      <c r="B28" s="70">
        <v>5000000</v>
      </c>
      <c r="C28" s="79">
        <v>2.5000000000000001E-3</v>
      </c>
      <c r="D28" s="88">
        <v>45406</v>
      </c>
      <c r="E28" s="88">
        <v>45742</v>
      </c>
      <c r="F28" s="79">
        <v>2.5999999999999999E-3</v>
      </c>
      <c r="G28" s="129">
        <v>99.765483000000003</v>
      </c>
      <c r="H28" s="148"/>
    </row>
    <row r="29" spans="1:8" s="30" customFormat="1" x14ac:dyDescent="0.25">
      <c r="A29" s="143"/>
      <c r="B29" s="144"/>
      <c r="C29" s="145"/>
      <c r="D29" s="146"/>
      <c r="E29" s="146"/>
      <c r="F29" s="145"/>
      <c r="G29" s="147"/>
      <c r="H29" s="142"/>
    </row>
    <row r="30" spans="1:8" x14ac:dyDescent="0.25">
      <c r="A30" s="47" t="s">
        <v>327</v>
      </c>
      <c r="B30" s="1"/>
      <c r="C30" s="1"/>
      <c r="D30" s="1"/>
      <c r="E30" s="1"/>
      <c r="F30" s="1"/>
      <c r="G30" s="1"/>
    </row>
    <row r="31" spans="1:8" x14ac:dyDescent="0.25">
      <c r="A31" s="1" t="s">
        <v>19</v>
      </c>
      <c r="B31" s="1"/>
      <c r="C31" s="1"/>
      <c r="D31" s="1"/>
      <c r="E31" s="1"/>
      <c r="F31" s="1"/>
      <c r="G31" s="1"/>
    </row>
    <row r="32" spans="1:8" x14ac:dyDescent="0.25">
      <c r="A32" s="115" t="s">
        <v>18</v>
      </c>
      <c r="B32" s="115"/>
      <c r="C32" s="115"/>
      <c r="D32" s="115"/>
      <c r="E32" s="115"/>
      <c r="F32" s="115"/>
      <c r="G32" s="115"/>
    </row>
    <row r="33" spans="1:8" x14ac:dyDescent="0.25">
      <c r="A33" s="47" t="s">
        <v>324</v>
      </c>
      <c r="B33" s="1"/>
      <c r="C33" s="1"/>
      <c r="D33" s="1"/>
      <c r="E33" s="1"/>
      <c r="F33" s="9"/>
      <c r="G33" s="9"/>
    </row>
    <row r="34" spans="1:8" x14ac:dyDescent="0.25">
      <c r="A34" s="47" t="s">
        <v>325</v>
      </c>
      <c r="B34" s="1"/>
      <c r="C34" s="1"/>
      <c r="D34" s="1"/>
      <c r="E34" s="1"/>
      <c r="F34" s="1"/>
      <c r="G34" s="9"/>
    </row>
    <row r="35" spans="1:8" x14ac:dyDescent="0.25">
      <c r="A35" s="47" t="s">
        <v>31</v>
      </c>
      <c r="B35" s="1"/>
      <c r="C35" s="1"/>
      <c r="D35" s="1"/>
      <c r="E35" s="1"/>
      <c r="F35" s="1"/>
      <c r="G35" s="9"/>
      <c r="H35" s="30"/>
    </row>
    <row r="36" spans="1:8" x14ac:dyDescent="0.25">
      <c r="A36" s="1"/>
      <c r="B36" s="1"/>
      <c r="C36" s="1"/>
      <c r="D36" s="1"/>
      <c r="E36" s="1"/>
      <c r="F36" s="1"/>
      <c r="G36" s="9"/>
      <c r="H36" s="132"/>
    </row>
    <row r="41" spans="1:8" x14ac:dyDescent="0.25">
      <c r="B41" s="47"/>
    </row>
  </sheetData>
  <sheetProtection password="9A83" sheet="1" objects="1" scenarios="1"/>
  <autoFilter ref="A6:G11"/>
  <sortState ref="A10:G26">
    <sortCondition ref="E10:E26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1"/>
  <sheetViews>
    <sheetView workbookViewId="0">
      <pane ySplit="8" topLeftCell="A9" activePane="bottomLeft" state="frozen"/>
      <selection activeCell="F108" sqref="F108"/>
      <selection pane="bottomLeft" activeCell="G31" sqref="G31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</cols>
  <sheetData>
    <row r="1" spans="1:10" ht="13" x14ac:dyDescent="0.3">
      <c r="A1" s="10" t="s">
        <v>11</v>
      </c>
      <c r="B1" s="3"/>
      <c r="C1" s="3"/>
      <c r="D1" s="3"/>
      <c r="E1" s="3"/>
      <c r="F1" s="3"/>
      <c r="H1" s="3"/>
      <c r="I1" s="23"/>
    </row>
    <row r="2" spans="1:10" ht="13" x14ac:dyDescent="0.3">
      <c r="B2" s="3" t="s">
        <v>8</v>
      </c>
      <c r="C2" s="45">
        <f>ValueDateHA</f>
        <v>45412</v>
      </c>
      <c r="D2" s="3"/>
      <c r="E2" s="22"/>
      <c r="F2" s="31"/>
      <c r="H2" s="23"/>
      <c r="I2" s="23"/>
    </row>
    <row r="3" spans="1:10" ht="6" customHeight="1" x14ac:dyDescent="0.3">
      <c r="C3" s="1"/>
      <c r="D3" s="3"/>
      <c r="E3" s="3"/>
      <c r="F3" s="3"/>
      <c r="H3" s="3"/>
      <c r="I3" s="23"/>
    </row>
    <row r="4" spans="1:10" ht="13" x14ac:dyDescent="0.3">
      <c r="A4" s="6" t="s">
        <v>34</v>
      </c>
      <c r="C4" s="3"/>
      <c r="E4" s="3"/>
      <c r="F4" s="3"/>
      <c r="H4" s="3"/>
      <c r="I4" s="23"/>
    </row>
    <row r="5" spans="1:10" ht="5.25" customHeight="1" x14ac:dyDescent="0.25"/>
    <row r="6" spans="1:10" ht="14.5" x14ac:dyDescent="0.35">
      <c r="A6" s="118" t="s">
        <v>35</v>
      </c>
      <c r="B6" s="50" t="s">
        <v>21</v>
      </c>
      <c r="C6" s="83" t="s">
        <v>27</v>
      </c>
      <c r="D6" s="83" t="s">
        <v>28</v>
      </c>
      <c r="E6" s="50" t="s">
        <v>1</v>
      </c>
      <c r="F6" s="50" t="s">
        <v>2</v>
      </c>
      <c r="G6" s="50" t="s">
        <v>3</v>
      </c>
      <c r="H6" s="50" t="s">
        <v>4</v>
      </c>
      <c r="I6" s="51" t="s">
        <v>10</v>
      </c>
    </row>
    <row r="7" spans="1:10" ht="14.5" x14ac:dyDescent="0.35">
      <c r="A7" s="117"/>
      <c r="B7" s="53" t="s">
        <v>23</v>
      </c>
      <c r="C7" s="53" t="s">
        <v>20</v>
      </c>
      <c r="D7" s="53" t="s">
        <v>5</v>
      </c>
      <c r="E7" s="53" t="s">
        <v>5</v>
      </c>
      <c r="F7" s="53" t="s">
        <v>5</v>
      </c>
      <c r="G7" s="53" t="s">
        <v>5</v>
      </c>
      <c r="H7" s="53" t="s">
        <v>1</v>
      </c>
      <c r="I7" s="54">
        <v>100</v>
      </c>
    </row>
    <row r="8" spans="1:10" ht="0.75" customHeight="1" x14ac:dyDescent="0.25">
      <c r="A8" s="125"/>
      <c r="B8" s="75"/>
      <c r="C8" s="27"/>
      <c r="D8" s="85"/>
      <c r="E8" s="33"/>
      <c r="F8" s="26"/>
      <c r="G8" s="2"/>
      <c r="H8" s="2"/>
      <c r="I8" s="24"/>
    </row>
    <row r="9" spans="1:10" ht="14.5" x14ac:dyDescent="0.25">
      <c r="A9" s="109" t="s">
        <v>156</v>
      </c>
      <c r="B9" s="70">
        <v>25000000</v>
      </c>
      <c r="C9" s="55">
        <v>6.25E-2</v>
      </c>
      <c r="D9" s="88">
        <v>43936</v>
      </c>
      <c r="E9" s="64">
        <v>49414</v>
      </c>
      <c r="F9" s="56">
        <v>45397</v>
      </c>
      <c r="G9" s="57">
        <v>45580</v>
      </c>
      <c r="H9" s="58">
        <v>3.9521000000000001E-2</v>
      </c>
      <c r="I9" s="78">
        <v>120.27632699999999</v>
      </c>
      <c r="J9" s="91"/>
    </row>
    <row r="10" spans="1:10" ht="14.5" x14ac:dyDescent="0.25">
      <c r="A10" s="109" t="s">
        <v>157</v>
      </c>
      <c r="B10" s="70">
        <v>65000000</v>
      </c>
      <c r="C10" s="55">
        <v>6.7500000000000004E-2</v>
      </c>
      <c r="D10" s="88">
        <v>43936</v>
      </c>
      <c r="E10" s="64">
        <v>51241</v>
      </c>
      <c r="F10" s="56">
        <v>45397</v>
      </c>
      <c r="G10" s="57">
        <v>45580</v>
      </c>
      <c r="H10" s="58">
        <v>4.2858E-2</v>
      </c>
      <c r="I10" s="78">
        <v>128.27034900000001</v>
      </c>
      <c r="J10" s="91"/>
    </row>
    <row r="11" spans="1:10" x14ac:dyDescent="0.25">
      <c r="B11" s="30"/>
      <c r="C11" s="30"/>
      <c r="D11" s="30"/>
      <c r="E11" s="30"/>
      <c r="F11" s="30"/>
      <c r="G11" s="30"/>
      <c r="I11" s="30"/>
      <c r="J11" s="37"/>
    </row>
    <row r="12" spans="1:10" s="1" customFormat="1" x14ac:dyDescent="0.25">
      <c r="A12" s="1" t="s">
        <v>14</v>
      </c>
    </row>
    <row r="13" spans="1:10" s="1" customFormat="1" x14ac:dyDescent="0.25">
      <c r="A13" s="1" t="s">
        <v>19</v>
      </c>
    </row>
    <row r="14" spans="1:10" s="1" customFormat="1" x14ac:dyDescent="0.25">
      <c r="A14" s="105" t="s">
        <v>18</v>
      </c>
      <c r="B14" s="105"/>
      <c r="C14" s="105"/>
      <c r="D14" s="105"/>
      <c r="E14" s="105"/>
      <c r="F14" s="105"/>
      <c r="I14" s="105"/>
    </row>
    <row r="15" spans="1:10" x14ac:dyDescent="0.25">
      <c r="A15" s="47" t="s">
        <v>324</v>
      </c>
      <c r="B15" s="1"/>
      <c r="C15" s="1"/>
      <c r="D15" s="1"/>
      <c r="E15" s="1"/>
      <c r="F15" s="1"/>
      <c r="I15" s="25"/>
    </row>
    <row r="16" spans="1:10" x14ac:dyDescent="0.25">
      <c r="A16" s="47" t="s">
        <v>325</v>
      </c>
      <c r="B16" s="1"/>
      <c r="C16" s="1"/>
      <c r="D16" s="1"/>
      <c r="E16" s="1"/>
      <c r="F16" s="1"/>
      <c r="I16" s="25"/>
    </row>
    <row r="17" spans="1:10" x14ac:dyDescent="0.25">
      <c r="A17" s="47" t="s">
        <v>31</v>
      </c>
      <c r="B17" s="1"/>
      <c r="C17" s="1"/>
      <c r="D17" s="1"/>
      <c r="E17" s="1"/>
      <c r="F17" s="1"/>
      <c r="I17" s="25"/>
    </row>
    <row r="18" spans="1:10" x14ac:dyDescent="0.25">
      <c r="B18" s="1"/>
      <c r="C18" s="1"/>
      <c r="D18" s="1"/>
      <c r="E18" s="1"/>
      <c r="F18" s="1"/>
      <c r="G18" s="1"/>
      <c r="H18" s="9"/>
      <c r="J18" s="25"/>
    </row>
    <row r="19" spans="1:10" x14ac:dyDescent="0.25">
      <c r="F19" s="13"/>
      <c r="G19" s="1"/>
      <c r="H19" s="9"/>
      <c r="J19" s="15"/>
    </row>
    <row r="20" spans="1:10" x14ac:dyDescent="0.25">
      <c r="B20" s="1"/>
      <c r="C20" s="1"/>
      <c r="D20" s="1"/>
      <c r="E20" s="1"/>
      <c r="F20" s="1"/>
      <c r="G20" s="1"/>
    </row>
    <row r="21" spans="1:10" s="1" customFormat="1" x14ac:dyDescent="0.25">
      <c r="H21" s="34"/>
      <c r="J21" s="11"/>
    </row>
  </sheetData>
  <sheetProtection password="9A83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27" sqref="F27"/>
    </sheetView>
  </sheetViews>
  <sheetFormatPr defaultRowHeight="12.5" x14ac:dyDescent="0.25"/>
  <cols>
    <col min="1" max="1" width="13.1796875" customWidth="1"/>
    <col min="2" max="2" width="14.54296875" bestFit="1" customWidth="1"/>
    <col min="3" max="4" width="10.1796875" bestFit="1" customWidth="1"/>
    <col min="5" max="5" width="11.1796875" bestFit="1" customWidth="1"/>
    <col min="6" max="6" width="12.453125" bestFit="1" customWidth="1"/>
    <col min="7" max="7" width="12" bestFit="1" customWidth="1"/>
    <col min="9" max="9" width="9.81640625" bestFit="1" customWidth="1"/>
  </cols>
  <sheetData>
    <row r="1" spans="1:10" ht="13" x14ac:dyDescent="0.3">
      <c r="A1" s="10" t="s">
        <v>11</v>
      </c>
      <c r="B1" s="3"/>
      <c r="C1" s="3"/>
      <c r="D1" s="3"/>
      <c r="E1" s="3"/>
      <c r="F1" s="3"/>
      <c r="H1" s="3"/>
      <c r="I1" s="23"/>
      <c r="J1" s="23"/>
    </row>
    <row r="2" spans="1:10" ht="13" x14ac:dyDescent="0.3">
      <c r="B2" s="3" t="s">
        <v>8</v>
      </c>
      <c r="C2" s="45">
        <f>ValueDateFDB</f>
        <v>45412</v>
      </c>
      <c r="D2" s="3"/>
      <c r="E2" s="22"/>
      <c r="F2" s="31"/>
      <c r="H2" s="23"/>
      <c r="I2" s="23"/>
      <c r="J2" s="23"/>
    </row>
    <row r="3" spans="1:10" ht="13" x14ac:dyDescent="0.3">
      <c r="C3" s="1"/>
      <c r="D3" s="3"/>
      <c r="E3" s="3"/>
      <c r="F3" s="3"/>
      <c r="H3" s="3"/>
      <c r="I3" s="23"/>
      <c r="J3" s="23"/>
    </row>
    <row r="4" spans="1:10" ht="13" x14ac:dyDescent="0.3">
      <c r="A4" s="6" t="s">
        <v>367</v>
      </c>
      <c r="C4" s="3"/>
      <c r="E4" s="3"/>
      <c r="F4" s="3"/>
      <c r="H4" s="3"/>
      <c r="I4" s="23"/>
      <c r="J4" s="23"/>
    </row>
    <row r="5" spans="1:10" x14ac:dyDescent="0.25">
      <c r="H5" s="30"/>
      <c r="J5" s="23"/>
    </row>
    <row r="6" spans="1:10" ht="14.5" x14ac:dyDescent="0.35">
      <c r="A6" s="118" t="s">
        <v>35</v>
      </c>
      <c r="B6" s="50" t="s">
        <v>21</v>
      </c>
      <c r="C6" s="83" t="s">
        <v>27</v>
      </c>
      <c r="D6" s="83" t="s">
        <v>28</v>
      </c>
      <c r="E6" s="50" t="s">
        <v>1</v>
      </c>
      <c r="F6" s="50" t="s">
        <v>2</v>
      </c>
      <c r="G6" s="50" t="s">
        <v>3</v>
      </c>
      <c r="H6" s="50" t="s">
        <v>4</v>
      </c>
      <c r="I6" s="51" t="s">
        <v>10</v>
      </c>
      <c r="J6" s="23"/>
    </row>
    <row r="7" spans="1:10" ht="14.5" x14ac:dyDescent="0.35">
      <c r="A7" s="117"/>
      <c r="B7" s="53" t="s">
        <v>23</v>
      </c>
      <c r="C7" s="53" t="s">
        <v>20</v>
      </c>
      <c r="D7" s="53" t="s">
        <v>5</v>
      </c>
      <c r="E7" s="53" t="s">
        <v>5</v>
      </c>
      <c r="F7" s="53" t="s">
        <v>5</v>
      </c>
      <c r="G7" s="53" t="s">
        <v>5</v>
      </c>
      <c r="H7" s="53" t="s">
        <v>1</v>
      </c>
      <c r="I7" s="54">
        <v>100</v>
      </c>
      <c r="J7" s="23"/>
    </row>
    <row r="8" spans="1:10" x14ac:dyDescent="0.25">
      <c r="A8" s="108" t="s">
        <v>368</v>
      </c>
      <c r="B8" s="70">
        <v>5000000</v>
      </c>
      <c r="C8" s="55">
        <v>0.01</v>
      </c>
      <c r="D8" s="88">
        <v>45238</v>
      </c>
      <c r="E8" s="64">
        <v>46334</v>
      </c>
      <c r="F8" s="56">
        <v>45238</v>
      </c>
      <c r="G8" s="57">
        <v>45420</v>
      </c>
      <c r="H8" s="58">
        <v>7.8619999999999992E-3</v>
      </c>
      <c r="I8" s="78">
        <v>100.532811</v>
      </c>
      <c r="J8" s="91"/>
    </row>
    <row r="9" spans="1:10" x14ac:dyDescent="0.25">
      <c r="A9" s="108" t="s">
        <v>369</v>
      </c>
      <c r="B9" s="70">
        <v>15000000</v>
      </c>
      <c r="C9" s="55">
        <v>4.2000000000000003E-2</v>
      </c>
      <c r="D9" s="88">
        <v>45238</v>
      </c>
      <c r="E9" s="64">
        <v>50717</v>
      </c>
      <c r="F9" s="56">
        <v>45238</v>
      </c>
      <c r="G9" s="57">
        <v>45420</v>
      </c>
      <c r="H9" s="58">
        <v>4.1266999999999998E-2</v>
      </c>
      <c r="I9" s="78">
        <v>100.793842</v>
      </c>
      <c r="J9" s="91"/>
    </row>
    <row r="10" spans="1:10" x14ac:dyDescent="0.25">
      <c r="B10" s="30"/>
      <c r="C10" s="30"/>
      <c r="D10" s="30"/>
      <c r="E10" s="30"/>
      <c r="F10" s="30"/>
      <c r="G10" s="30"/>
      <c r="H10" s="30"/>
      <c r="I10" s="30"/>
      <c r="J10" s="37"/>
    </row>
    <row r="11" spans="1:10" x14ac:dyDescent="0.25">
      <c r="A11" s="1" t="s">
        <v>14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 t="s">
        <v>19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15" t="s">
        <v>18</v>
      </c>
      <c r="B13" s="115"/>
      <c r="C13" s="115"/>
      <c r="D13" s="115"/>
      <c r="E13" s="115"/>
      <c r="F13" s="115"/>
      <c r="G13" s="115"/>
      <c r="H13" s="1"/>
      <c r="I13" s="115"/>
      <c r="J13" s="1"/>
    </row>
    <row r="14" spans="1:10" x14ac:dyDescent="0.25">
      <c r="A14" s="47" t="s">
        <v>324</v>
      </c>
      <c r="B14" s="1"/>
      <c r="C14" s="1"/>
      <c r="D14" s="1"/>
      <c r="E14" s="1"/>
      <c r="F14" s="1"/>
      <c r="G14" s="9"/>
      <c r="H14" s="30"/>
      <c r="I14" s="25"/>
      <c r="J14" s="23"/>
    </row>
    <row r="15" spans="1:10" x14ac:dyDescent="0.25">
      <c r="A15" s="47" t="s">
        <v>325</v>
      </c>
      <c r="B15" s="1"/>
      <c r="C15" s="1"/>
      <c r="D15" s="1"/>
      <c r="E15" s="1"/>
      <c r="F15" s="1"/>
      <c r="G15" s="1"/>
      <c r="H15" s="30"/>
      <c r="I15" s="25"/>
      <c r="J15" s="23"/>
    </row>
  </sheetData>
  <sheetProtection password="9A83" sheet="1" objects="1" scenarios="1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Brush" shapeId="29697" r:id="rId3">
          <objectPr defaultSize="0" autoPict="0" r:id="rId4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9697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2023-02-20T04:50:49Z</cp:lastPrinted>
  <dcterms:created xsi:type="dcterms:W3CDTF">1998-10-15T11:55:00Z</dcterms:created>
  <dcterms:modified xsi:type="dcterms:W3CDTF">2024-04-30T05:01:59Z</dcterms:modified>
</cp:coreProperties>
</file>