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2-2023\September 2022\"/>
    </mc:Choice>
  </mc:AlternateContent>
  <bookViews>
    <workbookView xWindow="11730" yWindow="60" windowWidth="3630" windowHeight="8280" activeTab="6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'COVID-19RB'!$B$7:$K$7</definedName>
    <definedName name="_xlnm._FilterDatabase" localSheetId="0" hidden="1">FDB!$D$1:$D$59</definedName>
    <definedName name="_xlnm._FilterDatabase" localSheetId="4" hidden="1">FGB!$B$7:$J$7</definedName>
    <definedName name="_xlnm._FilterDatabase" localSheetId="3" hidden="1">FIB!$B$7:$J$7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FDB!$B$1:$I$59</definedName>
    <definedName name="_xlnm.Print_Area" localSheetId="2">FDL!$B$1:$J$165</definedName>
    <definedName name="_xlnm.Print_Area" localSheetId="4">FGB!$B$1:$J$17</definedName>
    <definedName name="_xlnm.Print_Area" localSheetId="3">FIB!$B$1:$J$223</definedName>
    <definedName name="_xlnm.Print_Area" localSheetId="1">HA!$B$1:$I$22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0" l="1"/>
  <c r="C2" i="15"/>
  <c r="C2" i="5"/>
  <c r="C2" i="2" l="1"/>
  <c r="C2" i="22" l="1"/>
  <c r="E2" i="17"/>
</calcChain>
</file>

<file path=xl/comments1.xml><?xml version="1.0" encoding="utf-8"?>
<comments xmlns="http://schemas.openxmlformats.org/spreadsheetml/2006/main">
  <authors>
    <author>Julie Lesuma</author>
  </authors>
  <commentList>
    <comment ref="B114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<sst xmlns="http://schemas.openxmlformats.org/spreadsheetml/2006/main" count="592" uniqueCount="452">
  <si>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</si>
  <si>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</si>
  <si>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</si>
  <si>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</si>
  <si>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</si>
  <si>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</si>
  <si>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</si>
  <si>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</si>
  <si>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</si>
  <si>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</si>
  <si>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</si>
  <si>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</si>
  <si>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</si>
  <si>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</si>
  <si>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</si>
  <si>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</si>
  <si>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</si>
  <si>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</si>
  <si>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</si>
  <si>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</si>
  <si>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</si>
  <si>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</si>
  <si>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</si>
  <si>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</si>
  <si>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</si>
  <si>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</si>
  <si>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</si>
  <si>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</si>
  <si>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</si>
  <si>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</si>
  <si>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</si>
  <si>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</si>
  <si>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</si>
  <si>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</si>
  <si>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</si>
  <si>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</si>
  <si>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</si>
  <si>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</si>
  <si>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</si>
  <si>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</si>
  <si>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</si>
  <si>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</si>
  <si>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</si>
  <si>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</si>
  <si>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</si>
  <si>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</si>
  <si>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</si>
  <si>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</si>
  <si>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</si>
  <si>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</si>
  <si>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</si>
  <si>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</si>
  <si>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</si>
  <si>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</si>
  <si>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</si>
  <si>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</si>
  <si>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</si>
  <si>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</si>
  <si>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</si>
  <si>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</si>
  <si>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</si>
  <si>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</si>
  <si>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</si>
  <si>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</si>
  <si>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</si>
  <si>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</si>
  <si>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</si>
  <si>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</si>
  <si>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</si>
  <si>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</si>
  <si>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</si>
  <si>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</si>
  <si>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</si>
  <si>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</si>
  <si>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</si>
  <si>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</si>
  <si>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</si>
  <si>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</si>
  <si>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</si>
  <si>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</si>
  <si>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</si>
  <si>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</si>
  <si>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</si>
  <si>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</si>
  <si>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</si>
  <si>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</si>
  <si>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</si>
  <si>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</si>
  <si>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</si>
  <si>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</si>
  <si>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</si>
  <si>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</si>
  <si>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</si>
  <si>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</si>
  <si>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</si>
  <si>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</si>
  <si>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</si>
  <si>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</si>
  <si>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</si>
  <si>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</si>
  <si>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</si>
  <si>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</si>
  <si>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</si>
  <si>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</si>
  <si>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</si>
  <si>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</si>
  <si>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</si>
  <si>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</si>
  <si>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</si>
  <si>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</si>
  <si>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</si>
  <si>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</si>
  <si>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</si>
  <si>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</si>
  <si>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</si>
  <si>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</si>
  <si>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</si>
  <si>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</si>
  <si>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</si>
  <si>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</si>
  <si>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</si>
  <si>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</si>
  <si>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</si>
  <si>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</si>
  <si>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</si>
  <si>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</si>
  <si>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</si>
  <si>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</si>
  <si>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</si>
  <si>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</si>
  <si>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</si>
  <si>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</si>
  <si>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</si>
  <si>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</si>
  <si>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</si>
  <si>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</si>
  <si>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</si>
  <si>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</si>
  <si>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</si>
  <si>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</si>
  <si>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</si>
  <si>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</si>
  <si>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</si>
  <si>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</si>
  <si>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</si>
  <si>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</si>
  <si>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</si>
  <si>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</si>
  <si>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</si>
  <si>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</si>
  <si>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</si>
  <si>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</si>
  <si>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</si>
  <si>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</si>
  <si>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</si>
  <si>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</si>
  <si>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</si>
  <si>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</si>
  <si>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</si>
  <si>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</si>
  <si>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</si>
  <si>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</si>
  <si>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</si>
  <si>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</si>
  <si>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</si>
  <si>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</si>
  <si>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</si>
  <si>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</si>
  <si>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</si>
  <si>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</si>
  <si>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</si>
  <si>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</si>
  <si>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</si>
  <si>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</si>
  <si>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</si>
  <si>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</si>
  <si>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</si>
  <si>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</si>
  <si>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</si>
  <si>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</si>
  <si>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</si>
  <si>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</si>
  <si>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</si>
  <si>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</si>
  <si>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</si>
  <si>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</si>
  <si>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</si>
  <si>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</si>
  <si>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</si>
  <si>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</si>
  <si>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</si>
  <si>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</si>
  <si>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</si>
  <si>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</si>
  <si>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</si>
  <si>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</si>
  <si>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</si>
  <si>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</si>
  <si>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</si>
  <si>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</si>
  <si>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</si>
  <si>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</si>
  <si>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</si>
  <si>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</si>
  <si>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</si>
  <si>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</si>
  <si>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</si>
  <si>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</si>
  <si>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</si>
  <si>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</si>
  <si>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</si>
  <si>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</si>
  <si>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</si>
  <si>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</si>
  <si>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</si>
  <si>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</si>
  <si>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</si>
  <si>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</si>
  <si>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</si>
  <si>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</si>
  <si>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</si>
  <si>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</si>
  <si>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</si>
  <si>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</si>
  <si>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</si>
  <si>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</si>
  <si>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</si>
  <si>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</si>
  <si>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</si>
  <si>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</si>
  <si>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</si>
  <si>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</si>
  <si>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</si>
  <si>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</si>
  <si>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</si>
  <si>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</si>
  <si>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</si>
  <si>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</si>
  <si>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</si>
  <si>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</si>
  <si>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</si>
  <si>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</si>
  <si>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</si>
  <si>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</si>
  <si>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</si>
  <si>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</si>
  <si>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</si>
  <si>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</si>
  <si>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</si>
  <si>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</si>
  <si>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</si>
  <si>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</si>
  <si>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</si>
  <si>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</si>
  <si>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</si>
  <si>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</si>
  <si>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</si>
  <si>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</si>
  <si>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</si>
  <si>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</si>
  <si>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</si>
  <si>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</si>
  <si>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</si>
  <si>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</si>
  <si>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</si>
  <si>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</si>
  <si>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</si>
  <si>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</si>
  <si>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</si>
  <si>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</si>
  <si>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</si>
  <si>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</si>
  <si>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</si>
  <si>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</si>
  <si>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</si>
  <si>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</si>
  <si>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</si>
  <si>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</si>
  <si>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</si>
  <si>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</si>
  <si>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</si>
  <si>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</si>
  <si>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</si>
  <si>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</si>
  <si>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</si>
  <si>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</si>
  <si>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</si>
  <si>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</si>
  <si>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</si>
  <si>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</si>
  <si>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</si>
  <si>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</si>
  <si>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</si>
  <si>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</si>
  <si>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</si>
  <si>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</si>
  <si>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</si>
  <si>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</si>
  <si>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</si>
  <si>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</si>
  <si>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</si>
  <si>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</si>
  <si>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</si>
  <si>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</si>
  <si>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</si>
  <si>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</si>
  <si>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</si>
  <si>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</si>
  <si>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</si>
  <si>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</si>
  <si>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</si>
  <si>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</si>
  <si>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</si>
  <si>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</si>
  <si>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</si>
  <si>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</si>
  <si>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</si>
  <si>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</si>
  <si>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</si>
  <si>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</si>
  <si>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</si>
  <si>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</si>
  <si>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</si>
  <si>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</si>
  <si>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</si>
  <si>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</si>
  <si>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</si>
  <si>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</si>
  <si>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</si>
  <si>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</si>
  <si>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</si>
  <si>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</si>
  <si>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</si>
  <si>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</si>
  <si>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</si>
  <si>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</si>
  <si>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</si>
  <si>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</si>
  <si>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</si>
  <si>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</si>
  <si>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</si>
  <si>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</si>
  <si>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</si>
  <si>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</si>
  <si>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</si>
  <si>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</si>
  <si>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</si>
  <si>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</si>
  <si>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</si>
  <si>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</si>
  <si>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</si>
  <si>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</si>
  <si>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</si>
  <si>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</si>
  <si>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</si>
  <si>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</si>
  <si>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</si>
  <si>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</si>
  <si>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</si>
  <si>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</si>
  <si>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</si>
  <si>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</si>
  <si>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</si>
  <si>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</si>
  <si>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</si>
  <si>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</si>
  <si>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</si>
  <si>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</si>
  <si>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</si>
  <si>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</si>
  <si>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</si>
  <si>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</si>
  <si>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</si>
  <si>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</si>
  <si>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</si>
  <si>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</si>
  <si>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</si>
  <si>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</si>
  <si>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</si>
  <si>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</si>
  <si>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</si>
  <si>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</si>
  <si>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</si>
  <si>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</si>
  <si>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</si>
  <si>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</si>
  <si>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</si>
  <si>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</si>
  <si>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</si>
  <si>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</si>
  <si>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</si>
  <si>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</si>
  <si>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</si>
  <si>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</si>
  <si>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</si>
  <si>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</si>
  <si>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</si>
  <si>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</si>
  <si>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</si>
  <si>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</si>
  <si>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</si>
  <si>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</si>
  <si>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</si>
  <si>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</si>
  <si>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</si>
  <si>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</si>
  <si>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</si>
  <si>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FJ0574991909</t>
  </si>
  <si>
    <t>FJ0574991917</t>
  </si>
  <si>
    <t>FJ0574991925</t>
  </si>
  <si>
    <t>FJ0574991933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</si>
  <si>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</si>
  <si>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</si>
  <si>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</si>
  <si>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 xml:space="preserve">1.  The above T-Bills prices are indicative only.  The Reserve Bank of Fiji accepts no liability for any errors, </t>
  </si>
  <si>
    <t>FJ0587571862</t>
  </si>
  <si>
    <t>FJ0587571870</t>
  </si>
  <si>
    <t>FJ0587571888</t>
  </si>
  <si>
    <t>FJ0591663788</t>
  </si>
  <si>
    <t>FJ0591663770</t>
  </si>
  <si>
    <t>FJ0591663762</t>
  </si>
  <si>
    <t>FJ0597998444</t>
  </si>
  <si>
    <t>FJ0597998485</t>
  </si>
  <si>
    <t>FJ0597998477</t>
  </si>
  <si>
    <t>FJ0597998469</t>
  </si>
  <si>
    <t>FJ0597998451</t>
  </si>
  <si>
    <t>FJ1126036672</t>
  </si>
  <si>
    <t>FJ1126036680</t>
  </si>
  <si>
    <t>FJ1132317769</t>
  </si>
  <si>
    <t>FJ1132317777</t>
  </si>
  <si>
    <t>FJ1132317785</t>
  </si>
  <si>
    <t>FJ1141405852</t>
  </si>
  <si>
    <t>FJ1148708761</t>
  </si>
  <si>
    <t>FJ1149140014</t>
  </si>
  <si>
    <t>FJ1149140022</t>
  </si>
  <si>
    <t>FJ1149140030</t>
  </si>
  <si>
    <t>FJ1153469770</t>
  </si>
  <si>
    <t>FJ1153469788</t>
  </si>
  <si>
    <t>FJ1153470059</t>
  </si>
  <si>
    <t>FJ1156976730</t>
  </si>
  <si>
    <t>FJ1161703558</t>
  </si>
  <si>
    <t>FJ1170388227</t>
  </si>
  <si>
    <t>FJ1173867698</t>
  </si>
  <si>
    <t>FJ1189212418</t>
  </si>
  <si>
    <t>FJ1209697887</t>
  </si>
  <si>
    <t>FJ1209697895</t>
  </si>
  <si>
    <t>FJ1209697903</t>
  </si>
  <si>
    <t>FJ1212184238</t>
  </si>
  <si>
    <t>FJ1212184246</t>
  </si>
  <si>
    <t>FJ1212184253</t>
  </si>
  <si>
    <t>-</t>
  </si>
  <si>
    <t>FJ1219350812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</si>
</sst>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5" tint="-0.49998474074526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71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13" fillId="0" borderId="0" xfId="0" applyFont="1" applyFill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4" fillId="3" borderId="13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4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3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0" fillId="4" borderId="1" xfId="0" applyFill="1" applyBorder="1"/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0" fillId="3" borderId="13" xfId="0" applyFont="1" applyFill="1" applyBorder="1"/>
    <xf numFmtId="0" fontId="20" fillId="3" borderId="3" xfId="0" applyFont="1" applyFill="1" applyBorder="1"/>
    <xf numFmtId="0" fontId="20" fillId="3" borderId="13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19" fillId="4" borderId="1" xfId="0" applyFont="1" applyFill="1" applyBorder="1"/>
    <xf numFmtId="0" fontId="17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7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0" fontId="2" fillId="4" borderId="1" xfId="0" applyFont="1" applyFill="1" applyBorder="1"/>
    <xf numFmtId="167" fontId="2" fillId="4" borderId="1" xfId="0" applyNumberFormat="1" applyFont="1" applyFill="1" applyBorder="1" applyAlignment="1">
      <alignment horizontal="right"/>
    </xf>
    <xf numFmtId="0" fontId="3" fillId="4" borderId="7" xfId="0" applyFont="1" applyFill="1" applyBorder="1"/>
    <xf numFmtId="172" fontId="21" fillId="4" borderId="11" xfId="0" applyNumberFormat="1" applyFont="1" applyFill="1" applyBorder="1" applyAlignment="1">
      <alignment horizontal="center"/>
    </xf>
    <xf numFmtId="172" fontId="21" fillId="4" borderId="9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59"/>
  <sheetViews>
    <sheetView zoomScaleNormal="100" workbookViewId="0">
      <pane ySplit="8" topLeftCell="A9" activePane="bottomLeft" state="frozen"/>
      <selection activeCell="N30" sqref="N30"/>
      <selection pane="bottomLeft" activeCell="F16" sqref="F16"/>
    </sheetView>
  </sheetViews>
  <sheetFormatPr defaultColWidth="9.1796875" defaultRowHeight="12.5" x14ac:dyDescent="0.2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0" customWidth="1"/>
    <col min="11" max="16384" width="9.1796875" style="1"/>
  </cols>
  <sheetData>
    <row r="1" spans="1:10" customFormat="1" ht="13" x14ac:dyDescent="0.3">
      <c r="A1" s="9" t="s">
        <v>11</v>
      </c>
      <c r="B1" s="3"/>
      <c r="C1" s="3"/>
      <c r="D1" s="3"/>
      <c r="E1" s="3"/>
      <c r="G1" s="1"/>
      <c r="I1" s="19"/>
      <c r="J1" s="19"/>
    </row>
    <row r="2" spans="1:10" customFormat="1" ht="13" x14ac:dyDescent="0.3">
      <c r="A2" s="1"/>
      <c r="B2" s="84" t="s">
        <v>8</v>
      </c>
      <c r="C2" s="39">
        <v>44834</v>
      </c>
      <c r="D2" s="39"/>
      <c r="E2" s="18"/>
      <c r="F2" s="17"/>
      <c r="G2" s="1"/>
      <c r="H2" s="19"/>
      <c r="I2" s="19"/>
      <c r="J2" s="19"/>
    </row>
    <row r="3" spans="1:10" customFormat="1" ht="6" customHeight="1" x14ac:dyDescent="0.3">
      <c r="B3" s="3"/>
      <c r="C3" s="3"/>
      <c r="D3" s="3"/>
      <c r="E3" s="3"/>
      <c r="F3" s="7"/>
      <c r="G3" s="1"/>
      <c r="H3" s="19"/>
      <c r="I3" s="19"/>
      <c r="J3" s="19"/>
    </row>
    <row r="4" spans="1:10" customFormat="1" ht="13" x14ac:dyDescent="0.3">
      <c r="A4" s="6" t="s">
        <v>6</v>
      </c>
      <c r="B4" s="3"/>
      <c r="C4" s="1"/>
      <c r="D4" s="3"/>
      <c r="E4" s="3"/>
      <c r="F4" s="3"/>
      <c r="H4" s="19"/>
      <c r="I4" s="19"/>
      <c r="J4" s="19"/>
    </row>
    <row r="5" spans="1:10" customFormat="1" x14ac:dyDescent="0.25">
      <c r="H5" s="19"/>
      <c r="I5" s="19"/>
      <c r="J5" s="19"/>
    </row>
    <row r="6" spans="1:10" customFormat="1" ht="14.5" x14ac:dyDescent="0.35">
      <c r="A6" s="119" t="s">
        <v>35</v>
      </c>
      <c r="B6" s="44" t="s">
        <v>21</v>
      </c>
      <c r="C6" s="42" t="s">
        <v>27</v>
      </c>
      <c r="D6" s="42" t="s">
        <v>28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10</v>
      </c>
      <c r="J6" s="10"/>
    </row>
    <row r="7" spans="1:10" customFormat="1" ht="14.5" x14ac:dyDescent="0.35">
      <c r="A7" s="119"/>
      <c r="B7" s="47" t="s">
        <v>24</v>
      </c>
      <c r="C7" s="60" t="s">
        <v>22</v>
      </c>
      <c r="D7" s="62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3" customHeight="1" x14ac:dyDescent="0.25">
      <c r="A8" s="70"/>
      <c r="B8" s="70"/>
      <c r="C8" s="5"/>
      <c r="D8" s="5"/>
      <c r="E8" s="2"/>
      <c r="F8" s="22"/>
      <c r="G8" s="2"/>
      <c r="H8" s="2"/>
      <c r="I8" s="20"/>
      <c r="J8" s="10"/>
    </row>
    <row r="9" spans="1:10" s="40" customFormat="1" x14ac:dyDescent="0.25">
      <c r="A9" s="108" t="s">
        <v>187</v>
      </c>
      <c r="B9" s="64">
        <v>100000</v>
      </c>
      <c r="C9" s="73">
        <v>4.5900000000000003E-2</v>
      </c>
      <c r="D9" s="83">
        <v>43013</v>
      </c>
      <c r="E9" s="74">
        <v>44839</v>
      </c>
      <c r="F9" s="51">
        <v>44656</v>
      </c>
      <c r="G9" s="57">
        <v>44839</v>
      </c>
      <c r="H9" s="52">
        <v>3.6699999999999998E-4</v>
      </c>
      <c r="I9" s="71">
        <v>100.062192</v>
      </c>
      <c r="J9" s="10"/>
    </row>
    <row r="10" spans="1:10" s="40" customFormat="1" x14ac:dyDescent="0.25">
      <c r="A10" s="108" t="s">
        <v>188</v>
      </c>
      <c r="B10" s="64">
        <v>3000000</v>
      </c>
      <c r="C10" s="73">
        <v>5.2499999999999998E-2</v>
      </c>
      <c r="D10" s="83">
        <v>43398</v>
      </c>
      <c r="E10" s="74">
        <v>44859</v>
      </c>
      <c r="F10" s="51">
        <v>44676</v>
      </c>
      <c r="G10" s="57">
        <v>44859</v>
      </c>
      <c r="H10" s="52">
        <v>1.833E-3</v>
      </c>
      <c r="I10" s="71">
        <v>100.345759</v>
      </c>
      <c r="J10" s="10"/>
    </row>
    <row r="11" spans="1:10" s="40" customFormat="1" x14ac:dyDescent="0.25">
      <c r="A11" s="108" t="s">
        <v>189</v>
      </c>
      <c r="B11" s="64">
        <v>2000000</v>
      </c>
      <c r="C11" s="73">
        <v>5.5E-2</v>
      </c>
      <c r="D11" s="83">
        <v>43405</v>
      </c>
      <c r="E11" s="74">
        <v>44866</v>
      </c>
      <c r="F11" s="51">
        <v>44682</v>
      </c>
      <c r="G11" s="57">
        <v>44866</v>
      </c>
      <c r="H11" s="52">
        <v>2.2070000000000002E-3</v>
      </c>
      <c r="I11" s="71">
        <v>100.458546</v>
      </c>
      <c r="J11" s="10"/>
    </row>
    <row r="12" spans="1:10" s="40" customFormat="1" x14ac:dyDescent="0.25">
      <c r="A12" s="108" t="s">
        <v>190</v>
      </c>
      <c r="B12" s="64">
        <v>3000000</v>
      </c>
      <c r="C12" s="73">
        <v>5.7500000000000002E-2</v>
      </c>
      <c r="D12" s="83">
        <v>43419</v>
      </c>
      <c r="E12" s="74">
        <v>44880</v>
      </c>
      <c r="F12" s="51">
        <v>44696</v>
      </c>
      <c r="G12" s="57">
        <v>44880</v>
      </c>
      <c r="H12" s="52">
        <v>2.2529999999999998E-3</v>
      </c>
      <c r="I12" s="71">
        <v>100.689786</v>
      </c>
      <c r="J12" s="10"/>
    </row>
    <row r="13" spans="1:10" s="40" customFormat="1" x14ac:dyDescent="0.25">
      <c r="A13" s="108" t="s">
        <v>191</v>
      </c>
      <c r="B13" s="64">
        <v>1000000</v>
      </c>
      <c r="C13" s="73">
        <v>4.4999999999999998E-2</v>
      </c>
      <c r="D13" s="83">
        <v>43069</v>
      </c>
      <c r="E13" s="74">
        <v>44895</v>
      </c>
      <c r="F13" s="51">
        <v>44711</v>
      </c>
      <c r="G13" s="57">
        <v>44895</v>
      </c>
      <c r="H13" s="52">
        <v>2.3E-3</v>
      </c>
      <c r="I13" s="71">
        <v>100.710819</v>
      </c>
      <c r="J13" s="10"/>
    </row>
    <row r="14" spans="1:10" s="40" customFormat="1" x14ac:dyDescent="0.25">
      <c r="A14" s="108" t="s">
        <v>192</v>
      </c>
      <c r="B14" s="64">
        <v>3500000</v>
      </c>
      <c r="C14" s="73">
        <v>4.7500000000000001E-2</v>
      </c>
      <c r="D14" s="83">
        <v>43447</v>
      </c>
      <c r="E14" s="74">
        <v>44908</v>
      </c>
      <c r="F14" s="51">
        <v>44725</v>
      </c>
      <c r="G14" s="57">
        <v>44908</v>
      </c>
      <c r="H14" s="52">
        <v>2.3E-3</v>
      </c>
      <c r="I14" s="71">
        <v>100.912797</v>
      </c>
      <c r="J14" s="10"/>
    </row>
    <row r="15" spans="1:10" s="40" customFormat="1" x14ac:dyDescent="0.25">
      <c r="A15" s="108" t="s">
        <v>193</v>
      </c>
      <c r="B15" s="64">
        <v>2000000</v>
      </c>
      <c r="C15" s="73">
        <v>4.5999999999999999E-2</v>
      </c>
      <c r="D15" s="83">
        <v>43090</v>
      </c>
      <c r="E15" s="74">
        <v>44916</v>
      </c>
      <c r="F15" s="51">
        <v>44733</v>
      </c>
      <c r="G15" s="57">
        <v>44916</v>
      </c>
      <c r="H15" s="52">
        <v>2.3E-3</v>
      </c>
      <c r="I15" s="71">
        <v>100.977913</v>
      </c>
      <c r="J15" s="10"/>
    </row>
    <row r="16" spans="1:10" s="40" customFormat="1" x14ac:dyDescent="0.25">
      <c r="A16" s="108" t="s">
        <v>194</v>
      </c>
      <c r="B16" s="64">
        <v>4000000</v>
      </c>
      <c r="C16" s="73">
        <v>4.7500000000000001E-2</v>
      </c>
      <c r="D16" s="83">
        <v>43465</v>
      </c>
      <c r="E16" s="74">
        <v>44926</v>
      </c>
      <c r="F16" s="51">
        <v>44742</v>
      </c>
      <c r="G16" s="57">
        <v>44926</v>
      </c>
      <c r="H16" s="52">
        <v>2.307E-3</v>
      </c>
      <c r="I16" s="71">
        <v>101.128489</v>
      </c>
      <c r="J16" s="10"/>
    </row>
    <row r="17" spans="1:30" s="40" customFormat="1" x14ac:dyDescent="0.25">
      <c r="A17" s="110" t="s">
        <v>425</v>
      </c>
      <c r="B17" s="64">
        <v>4000000</v>
      </c>
      <c r="C17" s="73">
        <v>2.7400000000000001E-2</v>
      </c>
      <c r="D17" s="83">
        <v>44224</v>
      </c>
      <c r="E17" s="74">
        <v>44954</v>
      </c>
      <c r="F17" s="51">
        <v>44770</v>
      </c>
      <c r="G17" s="57">
        <v>44954</v>
      </c>
      <c r="H17" s="52">
        <v>2.3999999999999998E-3</v>
      </c>
      <c r="I17" s="71">
        <v>100.814207</v>
      </c>
      <c r="J17" s="10"/>
    </row>
    <row r="18" spans="1:30" s="40" customFormat="1" x14ac:dyDescent="0.25">
      <c r="A18" s="110" t="s">
        <v>398</v>
      </c>
      <c r="B18" s="64">
        <v>3000000</v>
      </c>
      <c r="C18" s="73">
        <v>4.4999999999999998E-2</v>
      </c>
      <c r="D18" s="83">
        <v>43860</v>
      </c>
      <c r="E18" s="74">
        <v>44956</v>
      </c>
      <c r="F18" s="51">
        <v>44772</v>
      </c>
      <c r="G18" s="57">
        <v>44956</v>
      </c>
      <c r="H18" s="52">
        <v>2.4069999999999999E-3</v>
      </c>
      <c r="I18" s="71">
        <v>101.41032</v>
      </c>
      <c r="J18" s="103"/>
    </row>
    <row r="19" spans="1:30" s="40" customFormat="1" x14ac:dyDescent="0.25">
      <c r="A19" s="110" t="s">
        <v>399</v>
      </c>
      <c r="B19" s="64">
        <v>5000000</v>
      </c>
      <c r="C19" s="73">
        <v>4.2500000000000003E-2</v>
      </c>
      <c r="D19" s="83">
        <v>43874</v>
      </c>
      <c r="E19" s="74">
        <v>44970</v>
      </c>
      <c r="F19" s="51">
        <v>44786</v>
      </c>
      <c r="G19" s="57">
        <v>44970</v>
      </c>
      <c r="H19" s="52">
        <v>2.4529999999999999E-3</v>
      </c>
      <c r="I19" s="71">
        <v>101.478155</v>
      </c>
      <c r="J19" s="103"/>
    </row>
    <row r="20" spans="1:30" s="40" customFormat="1" x14ac:dyDescent="0.25">
      <c r="A20" s="108" t="s">
        <v>195</v>
      </c>
      <c r="B20" s="64">
        <v>2000000</v>
      </c>
      <c r="C20" s="73">
        <v>4.5999999999999999E-2</v>
      </c>
      <c r="D20" s="83">
        <v>43167</v>
      </c>
      <c r="E20" s="74">
        <v>44993</v>
      </c>
      <c r="F20" s="51">
        <v>44812</v>
      </c>
      <c r="G20" s="57">
        <v>44993</v>
      </c>
      <c r="H20" s="52">
        <v>2.5899999999999999E-3</v>
      </c>
      <c r="I20" s="71">
        <v>101.90419799999999</v>
      </c>
      <c r="J20" s="103"/>
    </row>
    <row r="21" spans="1:30" s="40" customFormat="1" x14ac:dyDescent="0.25">
      <c r="A21" s="108" t="s">
        <v>196</v>
      </c>
      <c r="B21" s="64">
        <v>4000000</v>
      </c>
      <c r="C21" s="73">
        <v>5.7500000000000002E-2</v>
      </c>
      <c r="D21" s="83">
        <v>43664</v>
      </c>
      <c r="E21" s="74">
        <v>45125</v>
      </c>
      <c r="F21" s="51">
        <v>44760</v>
      </c>
      <c r="G21" s="57">
        <v>44944</v>
      </c>
      <c r="H21" s="52">
        <v>3.2699999999999999E-3</v>
      </c>
      <c r="I21" s="71">
        <v>104.32275799999999</v>
      </c>
      <c r="J21" s="103"/>
    </row>
    <row r="22" spans="1:30" s="40" customFormat="1" x14ac:dyDescent="0.25">
      <c r="A22" s="108" t="s">
        <v>197</v>
      </c>
      <c r="B22" s="64">
        <v>2500000</v>
      </c>
      <c r="C22" s="73">
        <v>5.6500000000000002E-2</v>
      </c>
      <c r="D22" s="83">
        <v>43699</v>
      </c>
      <c r="E22" s="74">
        <v>45160</v>
      </c>
      <c r="F22" s="51">
        <v>44795</v>
      </c>
      <c r="G22" s="57">
        <v>44979</v>
      </c>
      <c r="H22" s="52">
        <v>3.3869999999999998E-3</v>
      </c>
      <c r="I22" s="71">
        <v>104.73683200000001</v>
      </c>
      <c r="J22" s="103"/>
    </row>
    <row r="23" spans="1:30" s="40" customFormat="1" x14ac:dyDescent="0.25">
      <c r="A23" s="132" t="s">
        <v>407</v>
      </c>
      <c r="B23" s="64">
        <v>2000000</v>
      </c>
      <c r="C23" s="73">
        <v>3.1699999999999999E-2</v>
      </c>
      <c r="D23" s="83">
        <v>44104</v>
      </c>
      <c r="E23" s="74">
        <v>45199</v>
      </c>
      <c r="F23" s="51">
        <v>44650</v>
      </c>
      <c r="G23" s="57">
        <v>44834</v>
      </c>
      <c r="H23" s="52">
        <v>4.4000000000000003E-3</v>
      </c>
      <c r="I23" s="71">
        <v>102.721017</v>
      </c>
      <c r="J23" s="103"/>
    </row>
    <row r="24" spans="1:30" s="40" customFormat="1" x14ac:dyDescent="0.25">
      <c r="A24" s="110" t="s">
        <v>400</v>
      </c>
      <c r="B24" s="64">
        <v>1000000</v>
      </c>
      <c r="C24" s="73">
        <v>5.7000000000000002E-2</v>
      </c>
      <c r="D24" s="83">
        <v>43741</v>
      </c>
      <c r="E24" s="74">
        <v>45202</v>
      </c>
      <c r="F24" s="51">
        <v>44654</v>
      </c>
      <c r="G24" s="57">
        <v>44837</v>
      </c>
      <c r="H24" s="52">
        <v>4.4349999999999997E-3</v>
      </c>
      <c r="I24" s="71">
        <v>105.281864</v>
      </c>
      <c r="J24" s="103"/>
    </row>
    <row r="25" spans="1:30" s="40" customFormat="1" x14ac:dyDescent="0.25">
      <c r="A25" s="110" t="s">
        <v>401</v>
      </c>
      <c r="B25" s="64">
        <v>2000000</v>
      </c>
      <c r="C25" s="73">
        <v>5.67E-2</v>
      </c>
      <c r="D25" s="83">
        <v>43755</v>
      </c>
      <c r="E25" s="74">
        <v>45216</v>
      </c>
      <c r="F25" s="51">
        <v>44668</v>
      </c>
      <c r="G25" s="57">
        <v>44851</v>
      </c>
      <c r="H25" s="52">
        <v>4.5960000000000003E-3</v>
      </c>
      <c r="I25" s="71">
        <v>105.432823</v>
      </c>
      <c r="J25" s="103"/>
    </row>
    <row r="26" spans="1:30" s="40" customFormat="1" x14ac:dyDescent="0.25">
      <c r="A26" s="108" t="s">
        <v>198</v>
      </c>
      <c r="B26" s="64">
        <v>2000000</v>
      </c>
      <c r="C26" s="73">
        <v>5.5E-2</v>
      </c>
      <c r="D26" s="83">
        <v>43398</v>
      </c>
      <c r="E26" s="74">
        <v>45224</v>
      </c>
      <c r="F26" s="51">
        <v>44676</v>
      </c>
      <c r="G26" s="57">
        <v>44859</v>
      </c>
      <c r="H26" s="52">
        <v>4.6880000000000003E-3</v>
      </c>
      <c r="I26" s="71">
        <v>105.354786</v>
      </c>
      <c r="J26" s="103"/>
    </row>
    <row r="27" spans="1:30" s="40" customFormat="1" x14ac:dyDescent="0.25">
      <c r="A27" s="108" t="s">
        <v>199</v>
      </c>
      <c r="B27" s="64">
        <v>3000000</v>
      </c>
      <c r="C27" s="73">
        <v>5.7500000000000002E-2</v>
      </c>
      <c r="D27" s="83">
        <v>43405</v>
      </c>
      <c r="E27" s="74">
        <v>45231</v>
      </c>
      <c r="F27" s="51">
        <v>44682</v>
      </c>
      <c r="G27" s="57">
        <v>44866</v>
      </c>
      <c r="H27" s="52">
        <v>4.7679999999999997E-3</v>
      </c>
      <c r="I27" s="71">
        <v>105.70963399999999</v>
      </c>
      <c r="J27" s="103"/>
    </row>
    <row r="28" spans="1:30" s="40" customFormat="1" x14ac:dyDescent="0.25">
      <c r="A28" s="108" t="s">
        <v>200</v>
      </c>
      <c r="B28" s="64">
        <v>3000000</v>
      </c>
      <c r="C28" s="73">
        <v>0.06</v>
      </c>
      <c r="D28" s="83">
        <v>43419</v>
      </c>
      <c r="E28" s="74">
        <v>45245</v>
      </c>
      <c r="F28" s="51">
        <v>44696</v>
      </c>
      <c r="G28" s="57">
        <v>44880</v>
      </c>
      <c r="H28" s="52">
        <v>4.9290000000000002E-3</v>
      </c>
      <c r="I28" s="71">
        <v>106.17007</v>
      </c>
      <c r="J28" s="103"/>
    </row>
    <row r="29" spans="1:30" s="40" customFormat="1" x14ac:dyDescent="0.25">
      <c r="A29" s="108" t="s">
        <v>201</v>
      </c>
      <c r="B29" s="64">
        <v>3000000</v>
      </c>
      <c r="C29" s="73">
        <v>0.05</v>
      </c>
      <c r="D29" s="83">
        <v>43440</v>
      </c>
      <c r="E29" s="74">
        <v>45266</v>
      </c>
      <c r="F29" s="51">
        <v>44718</v>
      </c>
      <c r="G29" s="57">
        <v>44901</v>
      </c>
      <c r="H29" s="52">
        <v>5.1710000000000002E-3</v>
      </c>
      <c r="I29" s="71">
        <v>105.279799</v>
      </c>
      <c r="J29" s="103"/>
    </row>
    <row r="30" spans="1:30" s="40" customFormat="1" x14ac:dyDescent="0.25">
      <c r="A30" s="108" t="s">
        <v>202</v>
      </c>
      <c r="B30" s="64">
        <v>3000000</v>
      </c>
      <c r="C30" s="73">
        <v>0.05</v>
      </c>
      <c r="D30" s="83">
        <v>43447</v>
      </c>
      <c r="E30" s="74">
        <v>45273</v>
      </c>
      <c r="F30" s="51">
        <v>44725</v>
      </c>
      <c r="G30" s="57">
        <v>44908</v>
      </c>
      <c r="H30" s="52">
        <v>5.2519999999999997E-3</v>
      </c>
      <c r="I30" s="71">
        <v>105.354797</v>
      </c>
      <c r="J30" s="103"/>
    </row>
    <row r="31" spans="1:30" s="40" customFormat="1" x14ac:dyDescent="0.25">
      <c r="A31" s="108" t="s">
        <v>203</v>
      </c>
      <c r="B31" s="64">
        <v>2000000</v>
      </c>
      <c r="C31" s="73">
        <v>0.05</v>
      </c>
      <c r="D31" s="83">
        <v>43465</v>
      </c>
      <c r="E31" s="74">
        <v>45291</v>
      </c>
      <c r="F31" s="51">
        <v>44742</v>
      </c>
      <c r="G31" s="57">
        <v>44926</v>
      </c>
      <c r="H31" s="52">
        <v>5.4590000000000003E-3</v>
      </c>
      <c r="I31" s="71">
        <v>105.54028700000001</v>
      </c>
      <c r="J31" s="103"/>
    </row>
    <row r="32" spans="1:30" s="104" customFormat="1" x14ac:dyDescent="0.25">
      <c r="A32" s="110" t="s">
        <v>424</v>
      </c>
      <c r="B32" s="64">
        <v>3000000</v>
      </c>
      <c r="C32" s="73">
        <v>2.9899999999999999E-2</v>
      </c>
      <c r="D32" s="83">
        <v>44224</v>
      </c>
      <c r="E32" s="74">
        <v>45319</v>
      </c>
      <c r="F32" s="51">
        <v>44770</v>
      </c>
      <c r="G32" s="57">
        <v>44954</v>
      </c>
      <c r="H32" s="52">
        <v>5.7809999999999997E-3</v>
      </c>
      <c r="I32" s="71">
        <v>103.181093</v>
      </c>
      <c r="J32" s="10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104" customFormat="1" x14ac:dyDescent="0.25">
      <c r="A33" s="108" t="s">
        <v>204</v>
      </c>
      <c r="B33" s="64">
        <v>3000000</v>
      </c>
      <c r="C33" s="73">
        <v>0.06</v>
      </c>
      <c r="D33" s="83">
        <v>43531</v>
      </c>
      <c r="E33" s="74">
        <v>45358</v>
      </c>
      <c r="F33" s="51">
        <v>44811</v>
      </c>
      <c r="G33" s="57">
        <v>44992</v>
      </c>
      <c r="H33" s="52">
        <v>6.2300000000000003E-3</v>
      </c>
      <c r="I33" s="71">
        <v>107.67699399999999</v>
      </c>
      <c r="J33" s="10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104" customFormat="1" x14ac:dyDescent="0.25">
      <c r="A34" s="108" t="s">
        <v>205</v>
      </c>
      <c r="B34" s="64">
        <v>4000000</v>
      </c>
      <c r="C34" s="73">
        <v>7.0000000000000007E-2</v>
      </c>
      <c r="D34" s="83">
        <v>43601</v>
      </c>
      <c r="E34" s="74">
        <v>45428</v>
      </c>
      <c r="F34" s="51">
        <v>44697</v>
      </c>
      <c r="G34" s="57">
        <v>44881</v>
      </c>
      <c r="H34" s="52">
        <v>7.0349999999999996E-3</v>
      </c>
      <c r="I34" s="71">
        <v>110.17151800000001</v>
      </c>
      <c r="J34" s="103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104" customFormat="1" x14ac:dyDescent="0.25">
      <c r="A35" s="110" t="s">
        <v>426</v>
      </c>
      <c r="B35" s="64">
        <v>4000000</v>
      </c>
      <c r="C35" s="73">
        <v>2.75E-2</v>
      </c>
      <c r="D35" s="83">
        <v>44378</v>
      </c>
      <c r="E35" s="74">
        <v>45474</v>
      </c>
      <c r="F35" s="51">
        <v>44743</v>
      </c>
      <c r="G35" s="57">
        <v>44927</v>
      </c>
      <c r="H35" s="52">
        <v>7.5640000000000004E-3</v>
      </c>
      <c r="I35" s="71">
        <v>103.464004</v>
      </c>
      <c r="J35" s="10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104" customFormat="1" x14ac:dyDescent="0.25">
      <c r="A36" s="108" t="s">
        <v>206</v>
      </c>
      <c r="B36" s="64">
        <v>4000000</v>
      </c>
      <c r="C36" s="73">
        <v>5.8500000000000003E-2</v>
      </c>
      <c r="D36" s="83">
        <v>43664</v>
      </c>
      <c r="E36" s="74">
        <v>45491</v>
      </c>
      <c r="F36" s="51">
        <v>44760</v>
      </c>
      <c r="G36" s="57">
        <v>44944</v>
      </c>
      <c r="H36" s="52">
        <v>7.7600000000000004E-3</v>
      </c>
      <c r="I36" s="71">
        <v>109.045492</v>
      </c>
      <c r="J36" s="103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104" customFormat="1" x14ac:dyDescent="0.25">
      <c r="A37" s="108" t="s">
        <v>207</v>
      </c>
      <c r="B37" s="64">
        <v>2500000</v>
      </c>
      <c r="C37" s="73">
        <v>5.7500000000000002E-2</v>
      </c>
      <c r="D37" s="83">
        <v>43699</v>
      </c>
      <c r="E37" s="74">
        <v>45526</v>
      </c>
      <c r="F37" s="51">
        <v>44795</v>
      </c>
      <c r="G37" s="57">
        <v>44979</v>
      </c>
      <c r="H37" s="52">
        <v>8.1630000000000001E-3</v>
      </c>
      <c r="I37" s="71">
        <v>109.25296400000001</v>
      </c>
      <c r="J37" s="10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104" customFormat="1" x14ac:dyDescent="0.25">
      <c r="A38" s="132" t="s">
        <v>408</v>
      </c>
      <c r="B38" s="64">
        <v>3000000</v>
      </c>
      <c r="C38" s="73">
        <v>3.4299999999999997E-2</v>
      </c>
      <c r="D38" s="83">
        <v>44104</v>
      </c>
      <c r="E38" s="74">
        <v>45565</v>
      </c>
      <c r="F38" s="51">
        <v>44650</v>
      </c>
      <c r="G38" s="57">
        <v>44834</v>
      </c>
      <c r="H38" s="52">
        <v>8.6119999999999999E-3</v>
      </c>
      <c r="I38" s="71">
        <v>105.08276600000001</v>
      </c>
      <c r="J38" s="10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104" customFormat="1" x14ac:dyDescent="0.25">
      <c r="A39" s="110" t="s">
        <v>402</v>
      </c>
      <c r="B39" s="64">
        <v>1000000</v>
      </c>
      <c r="C39" s="73">
        <v>5.8000000000000003E-2</v>
      </c>
      <c r="D39" s="83">
        <v>43741</v>
      </c>
      <c r="E39" s="74">
        <v>45568</v>
      </c>
      <c r="F39" s="51">
        <v>44654</v>
      </c>
      <c r="G39" s="57">
        <v>44837</v>
      </c>
      <c r="H39" s="52">
        <v>8.6470000000000002E-3</v>
      </c>
      <c r="I39" s="71">
        <v>109.8044</v>
      </c>
      <c r="J39" s="103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104" customFormat="1" x14ac:dyDescent="0.25">
      <c r="A40" s="110" t="s">
        <v>403</v>
      </c>
      <c r="B40" s="64">
        <v>2000000</v>
      </c>
      <c r="C40" s="73">
        <v>5.7700000000000001E-2</v>
      </c>
      <c r="D40" s="83">
        <v>43755</v>
      </c>
      <c r="E40" s="74">
        <v>45582</v>
      </c>
      <c r="F40" s="51">
        <v>44668</v>
      </c>
      <c r="G40" s="57">
        <v>44851</v>
      </c>
      <c r="H40" s="52">
        <v>8.8120000000000004E-3</v>
      </c>
      <c r="I40" s="71">
        <v>109.892888</v>
      </c>
      <c r="J40" s="103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104" customFormat="1" x14ac:dyDescent="0.25">
      <c r="A41" s="110" t="s">
        <v>436</v>
      </c>
      <c r="B41" s="64">
        <v>6000000</v>
      </c>
      <c r="C41" s="73">
        <v>2.7400000000000001E-2</v>
      </c>
      <c r="D41" s="83">
        <v>44532</v>
      </c>
      <c r="E41" s="74">
        <v>45628</v>
      </c>
      <c r="F41" s="51">
        <v>44714</v>
      </c>
      <c r="G41" s="57">
        <v>44897</v>
      </c>
      <c r="H41" s="52">
        <v>9.3539999999999995E-3</v>
      </c>
      <c r="I41" s="71">
        <v>103.870598</v>
      </c>
      <c r="J41" s="10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104" customFormat="1" x14ac:dyDescent="0.25">
      <c r="A42" s="110" t="s">
        <v>423</v>
      </c>
      <c r="B42" s="64">
        <v>3000000</v>
      </c>
      <c r="C42" s="73">
        <v>3.2000000000000001E-2</v>
      </c>
      <c r="D42" s="83">
        <v>44224</v>
      </c>
      <c r="E42" s="74">
        <v>45685</v>
      </c>
      <c r="F42" s="51">
        <v>44770</v>
      </c>
      <c r="G42" s="57">
        <v>44954</v>
      </c>
      <c r="H42" s="52">
        <v>1.0024999999999999E-2</v>
      </c>
      <c r="I42" s="71">
        <v>105.039057</v>
      </c>
      <c r="J42" s="103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104" customFormat="1" x14ac:dyDescent="0.25">
      <c r="A43" s="132" t="s">
        <v>409</v>
      </c>
      <c r="B43" s="64">
        <v>3000000</v>
      </c>
      <c r="C43" s="73">
        <v>3.73E-2</v>
      </c>
      <c r="D43" s="83">
        <v>44104</v>
      </c>
      <c r="E43" s="74">
        <v>45930</v>
      </c>
      <c r="F43" s="51">
        <v>44650</v>
      </c>
      <c r="G43" s="57">
        <v>44834</v>
      </c>
      <c r="H43" s="52">
        <v>1.2912E-2</v>
      </c>
      <c r="I43" s="71">
        <v>107.15388400000001</v>
      </c>
      <c r="J43" s="10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104" customFormat="1" x14ac:dyDescent="0.25">
      <c r="A44" s="110" t="s">
        <v>422</v>
      </c>
      <c r="B44" s="64">
        <v>5000000</v>
      </c>
      <c r="C44" s="73">
        <v>3.2500000000000001E-2</v>
      </c>
      <c r="D44" s="83">
        <v>44224</v>
      </c>
      <c r="E44" s="74">
        <v>46050</v>
      </c>
      <c r="F44" s="51">
        <v>44770</v>
      </c>
      <c r="G44" s="57">
        <v>44954</v>
      </c>
      <c r="H44" s="52">
        <v>1.4291999999999999E-2</v>
      </c>
      <c r="I44" s="71">
        <v>105.8926</v>
      </c>
      <c r="J44" s="103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104" customFormat="1" x14ac:dyDescent="0.25">
      <c r="A45" s="110" t="s">
        <v>427</v>
      </c>
      <c r="B45" s="64">
        <v>2000000</v>
      </c>
      <c r="C45" s="73">
        <v>0.03</v>
      </c>
      <c r="D45" s="83">
        <v>44378</v>
      </c>
      <c r="E45" s="74">
        <v>46204</v>
      </c>
      <c r="F45" s="51">
        <v>44743</v>
      </c>
      <c r="G45" s="57">
        <v>44927</v>
      </c>
      <c r="H45" s="52">
        <v>1.6063999999999998E-2</v>
      </c>
      <c r="I45" s="71">
        <v>105.054101</v>
      </c>
      <c r="J45" s="103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104" customFormat="1" x14ac:dyDescent="0.25">
      <c r="A46" s="110" t="s">
        <v>437</v>
      </c>
      <c r="B46" s="64">
        <v>2000000</v>
      </c>
      <c r="C46" s="73">
        <v>0.04</v>
      </c>
      <c r="D46" s="83">
        <v>44532</v>
      </c>
      <c r="E46" s="74">
        <v>46358</v>
      </c>
      <c r="F46" s="51">
        <v>44714</v>
      </c>
      <c r="G46" s="57">
        <v>44897</v>
      </c>
      <c r="H46" s="52">
        <v>1.7836000000000001E-2</v>
      </c>
      <c r="I46" s="71">
        <v>108.87137</v>
      </c>
      <c r="J46" s="103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104" customFormat="1" x14ac:dyDescent="0.25">
      <c r="A47" s="132" t="s">
        <v>410</v>
      </c>
      <c r="B47" s="64">
        <v>1000000</v>
      </c>
      <c r="C47" s="73">
        <v>4.2799999999999998E-2</v>
      </c>
      <c r="D47" s="83">
        <v>44104</v>
      </c>
      <c r="E47" s="74">
        <v>46660</v>
      </c>
      <c r="F47" s="51">
        <v>44650</v>
      </c>
      <c r="G47" s="57">
        <v>44834</v>
      </c>
      <c r="H47" s="52">
        <v>2.1312000000000001E-2</v>
      </c>
      <c r="I47" s="71">
        <v>110.140253</v>
      </c>
      <c r="J47" s="103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40" customFormat="1" x14ac:dyDescent="0.25">
      <c r="B48" s="1"/>
      <c r="C48" s="1"/>
      <c r="D48" s="1"/>
      <c r="E48" s="1"/>
      <c r="F48" s="1"/>
      <c r="G48" s="1"/>
      <c r="H48" s="1"/>
      <c r="I48" s="1"/>
      <c r="J48" s="10"/>
    </row>
    <row r="49" spans="1:10" s="40" customFormat="1" x14ac:dyDescent="0.25">
      <c r="A49" s="1" t="s">
        <v>14</v>
      </c>
      <c r="B49" s="1"/>
      <c r="C49" s="1"/>
      <c r="D49" s="1"/>
      <c r="E49" s="1"/>
      <c r="F49" s="1"/>
      <c r="G49" s="1"/>
      <c r="I49" s="1"/>
      <c r="J49" s="10"/>
    </row>
    <row r="50" spans="1:10" x14ac:dyDescent="0.25">
      <c r="A50" s="1" t="s">
        <v>15</v>
      </c>
      <c r="I50" s="63"/>
    </row>
    <row r="51" spans="1:10" x14ac:dyDescent="0.25">
      <c r="A51" s="115" t="s">
        <v>13</v>
      </c>
      <c r="B51" s="115"/>
      <c r="C51" s="115"/>
      <c r="D51" s="115"/>
      <c r="E51" s="115"/>
      <c r="F51" s="115"/>
      <c r="G51" s="115"/>
    </row>
    <row r="52" spans="1:10" ht="14.25" customHeight="1" x14ac:dyDescent="0.25">
      <c r="A52" s="41" t="s">
        <v>411</v>
      </c>
      <c r="F52" s="10"/>
      <c r="G52" s="10"/>
    </row>
    <row r="53" spans="1:10" x14ac:dyDescent="0.25">
      <c r="A53" s="41" t="s">
        <v>413</v>
      </c>
      <c r="F53" s="10"/>
      <c r="G53" s="10"/>
    </row>
    <row r="54" spans="1:10" ht="14.25" customHeight="1" x14ac:dyDescent="0.25">
      <c r="A54" s="41" t="s">
        <v>12</v>
      </c>
      <c r="F54" s="10"/>
      <c r="G54" s="10"/>
    </row>
    <row r="55" spans="1:10" ht="15" customHeight="1" x14ac:dyDescent="0.25">
      <c r="A55" s="41" t="s">
        <v>33</v>
      </c>
      <c r="F55" s="10"/>
      <c r="G55" s="10"/>
    </row>
    <row r="57" spans="1:10" x14ac:dyDescent="0.25">
      <c r="I57" s="15"/>
    </row>
    <row r="58" spans="1:10" ht="13" x14ac:dyDescent="0.3">
      <c r="A58" s="31"/>
      <c r="B58" s="9"/>
      <c r="C58" s="9"/>
      <c r="F58" s="14"/>
      <c r="H58" s="14"/>
    </row>
    <row r="59" spans="1:10" x14ac:dyDescent="0.25">
      <c r="B59" s="13"/>
      <c r="C59" s="13"/>
      <c r="D59" s="13"/>
      <c r="F59" s="13"/>
    </row>
  </sheetData>
  <sheetProtection password="9A83" sheet="1" objects="1" scenarios="1"/>
  <autoFilter ref="D1:D59"/>
  <sortState ref="A9:I58">
    <sortCondition ref="E9:E58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2"/>
  <sheetViews>
    <sheetView workbookViewId="0">
      <pane ySplit="8" topLeftCell="A9" activePane="bottomLeft" state="frozen"/>
      <selection activeCell="F108" sqref="F108"/>
      <selection pane="bottomLeft" activeCell="E18" sqref="E18"/>
    </sheetView>
  </sheetViews>
  <sheetFormatPr defaultColWidth="9.1796875" defaultRowHeight="12.5" x14ac:dyDescent="0.2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0" customWidth="1"/>
    <col min="11" max="16384" width="9.1796875" style="1"/>
  </cols>
  <sheetData>
    <row r="1" spans="1:10" customFormat="1" ht="13" x14ac:dyDescent="0.3">
      <c r="A1" s="31" t="s">
        <v>11</v>
      </c>
      <c r="B1" s="32"/>
      <c r="C1" s="32"/>
      <c r="D1" s="32"/>
      <c r="E1" s="32"/>
      <c r="F1" s="26"/>
      <c r="G1" s="1"/>
      <c r="H1" s="8"/>
      <c r="I1" s="33"/>
      <c r="J1" s="19"/>
    </row>
    <row r="2" spans="1:10" customFormat="1" ht="13" x14ac:dyDescent="0.3">
      <c r="A2" s="8"/>
      <c r="B2" s="32" t="s">
        <v>8</v>
      </c>
      <c r="C2" s="39">
        <f>ValueDateFDB</f>
        <v>44834</v>
      </c>
      <c r="D2" s="39"/>
      <c r="E2" s="34"/>
      <c r="F2" s="27"/>
      <c r="G2" s="1"/>
      <c r="H2" s="8"/>
      <c r="I2" s="33"/>
      <c r="J2" s="19"/>
    </row>
    <row r="3" spans="1:10" customFormat="1" ht="6" customHeight="1" x14ac:dyDescent="0.3">
      <c r="B3" s="8"/>
      <c r="C3" s="32"/>
      <c r="D3" s="32"/>
      <c r="E3" s="32"/>
      <c r="F3" s="32"/>
      <c r="G3" s="1"/>
      <c r="H3" s="8"/>
      <c r="I3" s="33"/>
      <c r="J3" s="19"/>
    </row>
    <row r="4" spans="1:10" customFormat="1" ht="13" x14ac:dyDescent="0.3">
      <c r="A4" s="35" t="s">
        <v>7</v>
      </c>
      <c r="B4" s="32"/>
      <c r="C4" s="32"/>
      <c r="D4" s="1"/>
      <c r="E4" s="32"/>
      <c r="F4" s="32"/>
      <c r="G4" s="1"/>
      <c r="H4" s="8"/>
      <c r="I4" s="33"/>
      <c r="J4" s="19"/>
    </row>
    <row r="5" spans="1:10" customFormat="1" x14ac:dyDescent="0.25">
      <c r="B5" s="26"/>
      <c r="C5" s="26"/>
      <c r="D5" s="26"/>
      <c r="E5" s="26"/>
      <c r="F5" s="26"/>
      <c r="G5" s="26"/>
      <c r="H5" s="26"/>
      <c r="I5" s="33"/>
      <c r="J5" s="19"/>
    </row>
    <row r="6" spans="1:10" customFormat="1" ht="14.5" x14ac:dyDescent="0.35">
      <c r="A6" s="118" t="s">
        <v>35</v>
      </c>
      <c r="B6" s="66" t="s">
        <v>21</v>
      </c>
      <c r="C6" s="42" t="s">
        <v>27</v>
      </c>
      <c r="D6" s="42" t="s">
        <v>28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10</v>
      </c>
      <c r="J6" s="10"/>
    </row>
    <row r="7" spans="1:10" customFormat="1" ht="14.5" x14ac:dyDescent="0.35">
      <c r="A7" s="116"/>
      <c r="B7" s="67" t="s">
        <v>24</v>
      </c>
      <c r="C7" s="61" t="s">
        <v>20</v>
      </c>
      <c r="D7" s="61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1.5" customHeight="1" x14ac:dyDescent="0.25">
      <c r="A8" s="68"/>
      <c r="B8" s="68"/>
      <c r="C8" s="37"/>
      <c r="D8" s="37"/>
      <c r="E8" s="29"/>
      <c r="F8" s="25"/>
      <c r="G8" s="29"/>
      <c r="H8" s="29"/>
      <c r="I8" s="36"/>
      <c r="J8" s="10"/>
    </row>
    <row r="9" spans="1:10" x14ac:dyDescent="0.25">
      <c r="A9" s="108" t="s">
        <v>415</v>
      </c>
      <c r="B9" s="65">
        <v>5000000</v>
      </c>
      <c r="C9" s="52">
        <v>2.6599999999999999E-2</v>
      </c>
      <c r="D9" s="80">
        <v>44167</v>
      </c>
      <c r="E9" s="75">
        <v>44897</v>
      </c>
      <c r="F9" s="51">
        <v>44714</v>
      </c>
      <c r="G9" s="57">
        <v>44897</v>
      </c>
      <c r="H9" s="52">
        <v>2.3E-3</v>
      </c>
      <c r="I9" s="71">
        <v>100.417768</v>
      </c>
    </row>
    <row r="10" spans="1:10" x14ac:dyDescent="0.25">
      <c r="A10" s="110" t="s">
        <v>416</v>
      </c>
      <c r="B10" s="65">
        <v>10000000</v>
      </c>
      <c r="C10" s="52">
        <v>2.8199999999999999E-2</v>
      </c>
      <c r="D10" s="80">
        <v>44167</v>
      </c>
      <c r="E10" s="75">
        <v>45262</v>
      </c>
      <c r="F10" s="51">
        <v>44714</v>
      </c>
      <c r="G10" s="57">
        <v>44897</v>
      </c>
      <c r="H10" s="52">
        <v>5.1250000000000002E-3</v>
      </c>
      <c r="I10" s="71">
        <v>102.692739</v>
      </c>
    </row>
    <row r="11" spans="1:10" x14ac:dyDescent="0.25">
      <c r="A11" s="108" t="s">
        <v>417</v>
      </c>
      <c r="B11" s="65">
        <v>5000000</v>
      </c>
      <c r="C11" s="52">
        <v>3.3599999999999998E-2</v>
      </c>
      <c r="D11" s="80">
        <v>44167</v>
      </c>
      <c r="E11" s="75">
        <v>45993</v>
      </c>
      <c r="F11" s="51">
        <v>44714</v>
      </c>
      <c r="G11" s="57">
        <v>44897</v>
      </c>
      <c r="H11" s="52">
        <v>1.3636000000000001E-2</v>
      </c>
      <c r="I11" s="71">
        <v>106.17596</v>
      </c>
    </row>
    <row r="12" spans="1:10" x14ac:dyDescent="0.25">
      <c r="B12" s="8"/>
      <c r="C12" s="8"/>
      <c r="D12" s="8"/>
      <c r="E12" s="8"/>
      <c r="F12" s="8"/>
      <c r="G12" s="8"/>
      <c r="H12" s="8"/>
      <c r="I12" s="8"/>
    </row>
    <row r="13" spans="1:10" x14ac:dyDescent="0.25">
      <c r="A13" s="1" t="s">
        <v>14</v>
      </c>
    </row>
    <row r="14" spans="1:10" x14ac:dyDescent="0.25">
      <c r="A14" s="1" t="s">
        <v>17</v>
      </c>
    </row>
    <row r="15" spans="1:10" x14ac:dyDescent="0.25">
      <c r="A15" s="106" t="s">
        <v>16</v>
      </c>
      <c r="B15" s="106"/>
      <c r="C15" s="106"/>
      <c r="D15" s="106"/>
      <c r="E15" s="106"/>
      <c r="F15" s="106"/>
    </row>
    <row r="16" spans="1:10" x14ac:dyDescent="0.25">
      <c r="A16" s="40" t="s">
        <v>411</v>
      </c>
      <c r="B16" s="8"/>
      <c r="C16" s="8"/>
      <c r="D16" s="8"/>
      <c r="E16" s="8"/>
      <c r="F16" s="8"/>
      <c r="J16" s="1"/>
    </row>
    <row r="17" spans="1:12" x14ac:dyDescent="0.25">
      <c r="A17" s="40" t="s">
        <v>413</v>
      </c>
      <c r="B17" s="8"/>
      <c r="C17" s="8"/>
      <c r="D17" s="8"/>
      <c r="E17" s="8"/>
      <c r="F17" s="8"/>
    </row>
    <row r="18" spans="1:12" x14ac:dyDescent="0.25">
      <c r="A18" s="40" t="s">
        <v>12</v>
      </c>
      <c r="B18" s="8"/>
      <c r="C18" s="8"/>
      <c r="D18" s="8"/>
      <c r="E18" s="8"/>
      <c r="F18" s="8"/>
    </row>
    <row r="19" spans="1:12" ht="12.75" customHeight="1" x14ac:dyDescent="0.25">
      <c r="A19" s="40" t="s">
        <v>32</v>
      </c>
      <c r="B19" s="8"/>
      <c r="C19" s="8"/>
      <c r="D19" s="8"/>
      <c r="E19" s="8"/>
      <c r="F19" s="8"/>
    </row>
    <row r="20" spans="1:12" ht="12.75" customHeight="1" x14ac:dyDescent="0.3">
      <c r="A20" s="31"/>
      <c r="B20" s="31"/>
      <c r="C20" s="31"/>
      <c r="D20" s="31"/>
      <c r="E20" s="8"/>
      <c r="F20" s="8"/>
    </row>
    <row r="21" spans="1:12" ht="13" x14ac:dyDescent="0.3">
      <c r="A21" s="9"/>
      <c r="B21" s="9"/>
      <c r="C21" s="13"/>
      <c r="D21" s="9"/>
      <c r="G21" s="30"/>
      <c r="K21" s="15"/>
      <c r="L21" s="16"/>
    </row>
    <row r="22" spans="1:12" ht="13" x14ac:dyDescent="0.3">
      <c r="A22" s="31"/>
      <c r="B22" s="9"/>
      <c r="C22" s="9"/>
      <c r="D22" s="13"/>
      <c r="E22" s="30"/>
      <c r="F22" s="8"/>
      <c r="I22" s="8"/>
    </row>
  </sheetData>
  <sheetProtection password="9A83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67"/>
  <sheetViews>
    <sheetView zoomScaleNormal="100" workbookViewId="0">
      <pane ySplit="8" topLeftCell="A9" activePane="bottomLeft" state="frozen"/>
      <selection activeCell="N30" sqref="N30"/>
      <selection pane="bottomLeft" activeCell="K17" sqref="K17"/>
    </sheetView>
  </sheetViews>
  <sheetFormatPr defaultRowHeight="12.5" x14ac:dyDescent="0.25"/>
  <cols>
    <col min="1" max="1" width="15.26953125" style="121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26" customWidth="1"/>
    <col min="8" max="8" width="11.26953125" customWidth="1"/>
    <col min="9" max="9" width="11" style="19" bestFit="1" customWidth="1"/>
    <col min="10" max="10" width="14.7265625" style="91" customWidth="1"/>
  </cols>
  <sheetData>
    <row r="1" spans="1:10" ht="13" x14ac:dyDescent="0.3">
      <c r="A1" s="120" t="s">
        <v>11</v>
      </c>
      <c r="B1" s="3"/>
      <c r="C1" s="3"/>
      <c r="D1" s="3"/>
      <c r="E1" s="3"/>
      <c r="H1" s="26"/>
    </row>
    <row r="2" spans="1:10" ht="13" x14ac:dyDescent="0.3">
      <c r="B2" s="3" t="s">
        <v>8</v>
      </c>
      <c r="C2" s="39">
        <f>ValueDateFDB</f>
        <v>44834</v>
      </c>
      <c r="D2" s="39"/>
      <c r="E2" s="18"/>
      <c r="F2" s="27"/>
      <c r="H2" s="26"/>
    </row>
    <row r="3" spans="1:10" ht="6" customHeight="1" x14ac:dyDescent="0.3">
      <c r="B3" s="1"/>
      <c r="C3" s="3"/>
      <c r="D3" s="3"/>
      <c r="E3" s="3"/>
      <c r="F3" s="3"/>
      <c r="H3" s="28"/>
    </row>
    <row r="4" spans="1:10" ht="13" x14ac:dyDescent="0.3">
      <c r="A4" s="122" t="s">
        <v>0</v>
      </c>
      <c r="B4" s="3"/>
      <c r="C4" s="3"/>
      <c r="E4" s="3"/>
      <c r="F4" s="3"/>
      <c r="H4" s="26"/>
    </row>
    <row r="6" spans="1:10" ht="14.5" x14ac:dyDescent="0.35">
      <c r="A6" s="119" t="s">
        <v>35</v>
      </c>
      <c r="B6" s="44" t="s">
        <v>21</v>
      </c>
      <c r="C6" s="42" t="s">
        <v>27</v>
      </c>
      <c r="D6" s="43" t="s">
        <v>28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10</v>
      </c>
    </row>
    <row r="7" spans="1:10" ht="14.25" customHeight="1" x14ac:dyDescent="0.35">
      <c r="A7" s="119"/>
      <c r="B7" s="47" t="s">
        <v>23</v>
      </c>
      <c r="C7" s="62" t="s">
        <v>22</v>
      </c>
      <c r="D7" s="59" t="s">
        <v>5</v>
      </c>
      <c r="E7" s="47" t="s">
        <v>5</v>
      </c>
      <c r="F7" s="59" t="s">
        <v>5</v>
      </c>
      <c r="G7" s="47" t="s">
        <v>5</v>
      </c>
      <c r="H7" s="47" t="s">
        <v>1</v>
      </c>
      <c r="I7" s="48">
        <v>100</v>
      </c>
    </row>
    <row r="8" spans="1:10" ht="1.5" customHeight="1" x14ac:dyDescent="0.25">
      <c r="A8" s="70"/>
      <c r="B8" s="70"/>
      <c r="C8" s="23"/>
      <c r="D8" s="22"/>
      <c r="E8" s="29"/>
      <c r="F8" s="22"/>
      <c r="G8" s="2"/>
      <c r="H8" s="2"/>
      <c r="I8" s="20"/>
    </row>
    <row r="9" spans="1:10" s="38" customFormat="1" ht="13" x14ac:dyDescent="0.3">
      <c r="A9" s="108" t="s">
        <v>36</v>
      </c>
      <c r="B9" s="64">
        <v>6600000</v>
      </c>
      <c r="C9" s="55">
        <v>6.5799999999999997E-2</v>
      </c>
      <c r="D9" s="82">
        <v>39430</v>
      </c>
      <c r="E9" s="53">
        <v>44909</v>
      </c>
      <c r="F9" s="50">
        <v>44726</v>
      </c>
      <c r="G9" s="51">
        <v>44909</v>
      </c>
      <c r="H9" s="52">
        <v>2.9999999999999997E-4</v>
      </c>
      <c r="I9" s="72">
        <v>101.342011</v>
      </c>
      <c r="J9" s="92"/>
    </row>
    <row r="10" spans="1:10" s="38" customFormat="1" ht="13" x14ac:dyDescent="0.3">
      <c r="A10" s="108" t="s">
        <v>37</v>
      </c>
      <c r="B10" s="64">
        <v>14770000</v>
      </c>
      <c r="C10" s="55">
        <v>6.7799999999999999E-2</v>
      </c>
      <c r="D10" s="82">
        <v>39470</v>
      </c>
      <c r="E10" s="53">
        <v>44949</v>
      </c>
      <c r="F10" s="50">
        <v>44765</v>
      </c>
      <c r="G10" s="51">
        <v>44949</v>
      </c>
      <c r="H10" s="52">
        <v>3.8299999999999999E-4</v>
      </c>
      <c r="I10" s="72">
        <v>102.10637699999999</v>
      </c>
      <c r="J10" s="92"/>
    </row>
    <row r="11" spans="1:10" s="38" customFormat="1" ht="13" x14ac:dyDescent="0.3">
      <c r="A11" s="108" t="s">
        <v>38</v>
      </c>
      <c r="B11" s="64">
        <v>9050000</v>
      </c>
      <c r="C11" s="55">
        <v>6.88E-2</v>
      </c>
      <c r="D11" s="82">
        <v>39526</v>
      </c>
      <c r="E11" s="53">
        <v>45004</v>
      </c>
      <c r="F11" s="50">
        <v>44823</v>
      </c>
      <c r="G11" s="51">
        <v>45004</v>
      </c>
      <c r="H11" s="52">
        <v>6.9999999999999999E-4</v>
      </c>
      <c r="I11" s="72">
        <v>103.19694699999999</v>
      </c>
      <c r="J11" s="92"/>
    </row>
    <row r="12" spans="1:10" s="38" customFormat="1" ht="13" x14ac:dyDescent="0.3">
      <c r="A12" s="108" t="s">
        <v>39</v>
      </c>
      <c r="B12" s="64">
        <v>6080000</v>
      </c>
      <c r="C12" s="55">
        <v>7.0000000000000007E-2</v>
      </c>
      <c r="D12" s="82">
        <v>39575</v>
      </c>
      <c r="E12" s="53">
        <v>45053</v>
      </c>
      <c r="F12" s="50">
        <v>44688</v>
      </c>
      <c r="G12" s="51">
        <v>44872</v>
      </c>
      <c r="H12" s="52">
        <v>9.3000000000000005E-4</v>
      </c>
      <c r="I12" s="72">
        <v>104.16445299999999</v>
      </c>
      <c r="J12" s="92"/>
    </row>
    <row r="13" spans="1:10" s="38" customFormat="1" ht="13" x14ac:dyDescent="0.3">
      <c r="A13" s="108" t="s">
        <v>40</v>
      </c>
      <c r="B13" s="64">
        <v>7200000</v>
      </c>
      <c r="C13" s="55">
        <v>7.0499999999999993E-2</v>
      </c>
      <c r="D13" s="82">
        <v>39617</v>
      </c>
      <c r="E13" s="53">
        <v>45095</v>
      </c>
      <c r="F13" s="50">
        <v>44730</v>
      </c>
      <c r="G13" s="51">
        <v>44913</v>
      </c>
      <c r="H13" s="52">
        <v>1.14E-3</v>
      </c>
      <c r="I13" s="72">
        <v>104.96142999999999</v>
      </c>
      <c r="J13" s="92"/>
    </row>
    <row r="14" spans="1:10" s="38" customFormat="1" ht="13" x14ac:dyDescent="0.3">
      <c r="A14" s="108" t="s">
        <v>41</v>
      </c>
      <c r="B14" s="64">
        <v>5685000</v>
      </c>
      <c r="C14" s="55">
        <v>7.0999999999999994E-2</v>
      </c>
      <c r="D14" s="82">
        <v>39652</v>
      </c>
      <c r="E14" s="53">
        <v>45130</v>
      </c>
      <c r="F14" s="50">
        <v>44765</v>
      </c>
      <c r="G14" s="51">
        <v>44949</v>
      </c>
      <c r="H14" s="52">
        <v>1.2869999999999999E-3</v>
      </c>
      <c r="I14" s="72">
        <v>105.659133</v>
      </c>
      <c r="J14" s="92"/>
    </row>
    <row r="15" spans="1:10" s="8" customFormat="1" ht="13" x14ac:dyDescent="0.3">
      <c r="A15" s="108" t="s">
        <v>42</v>
      </c>
      <c r="B15" s="64">
        <v>10100000</v>
      </c>
      <c r="C15" s="55">
        <v>7.1499999999999994E-2</v>
      </c>
      <c r="D15" s="82">
        <v>39680</v>
      </c>
      <c r="E15" s="53">
        <v>45158</v>
      </c>
      <c r="F15" s="50">
        <v>44793</v>
      </c>
      <c r="G15" s="51">
        <v>44977</v>
      </c>
      <c r="H15" s="52">
        <v>1.3799999999999999E-3</v>
      </c>
      <c r="I15" s="72">
        <v>106.224594</v>
      </c>
      <c r="J15" s="92"/>
    </row>
    <row r="16" spans="1:10" s="8" customFormat="1" ht="13" x14ac:dyDescent="0.3">
      <c r="A16" s="108" t="s">
        <v>43</v>
      </c>
      <c r="B16" s="64">
        <v>6650000</v>
      </c>
      <c r="C16" s="55">
        <v>7.1999999999999995E-2</v>
      </c>
      <c r="D16" s="82">
        <v>39694</v>
      </c>
      <c r="E16" s="53">
        <v>45172</v>
      </c>
      <c r="F16" s="50">
        <v>44807</v>
      </c>
      <c r="G16" s="51">
        <v>44988</v>
      </c>
      <c r="H16" s="52">
        <v>1.4E-3</v>
      </c>
      <c r="I16" s="72">
        <v>106.526752</v>
      </c>
      <c r="J16" s="92"/>
    </row>
    <row r="17" spans="1:10" s="8" customFormat="1" ht="13" x14ac:dyDescent="0.3">
      <c r="A17" s="108" t="s">
        <v>44</v>
      </c>
      <c r="B17" s="64">
        <v>4680000</v>
      </c>
      <c r="C17" s="55">
        <v>7.2300000000000003E-2</v>
      </c>
      <c r="D17" s="82">
        <v>39703</v>
      </c>
      <c r="E17" s="53">
        <v>45181</v>
      </c>
      <c r="F17" s="50">
        <v>44816</v>
      </c>
      <c r="G17" s="51">
        <v>44997</v>
      </c>
      <c r="H17" s="52">
        <v>1.4E-3</v>
      </c>
      <c r="I17" s="72">
        <v>106.730512</v>
      </c>
      <c r="J17" s="92"/>
    </row>
    <row r="18" spans="1:10" s="8" customFormat="1" ht="13" x14ac:dyDescent="0.3">
      <c r="A18" s="108" t="s">
        <v>45</v>
      </c>
      <c r="B18" s="64">
        <v>5100000</v>
      </c>
      <c r="C18" s="55">
        <v>7.2700000000000001E-2</v>
      </c>
      <c r="D18" s="82">
        <v>39729</v>
      </c>
      <c r="E18" s="53">
        <v>45207</v>
      </c>
      <c r="F18" s="50">
        <v>44659</v>
      </c>
      <c r="G18" s="51">
        <v>44842</v>
      </c>
      <c r="H18" s="52">
        <v>1.4940000000000001E-3</v>
      </c>
      <c r="I18" s="72">
        <v>107.267921</v>
      </c>
      <c r="J18" s="92"/>
    </row>
    <row r="19" spans="1:10" s="8" customFormat="1" ht="13" x14ac:dyDescent="0.3">
      <c r="A19" s="108" t="s">
        <v>46</v>
      </c>
      <c r="B19" s="64">
        <v>6100000</v>
      </c>
      <c r="C19" s="55">
        <v>7.2999999999999995E-2</v>
      </c>
      <c r="D19" s="82">
        <v>39757</v>
      </c>
      <c r="E19" s="53">
        <v>45235</v>
      </c>
      <c r="F19" s="50">
        <v>44686</v>
      </c>
      <c r="G19" s="51">
        <v>44870</v>
      </c>
      <c r="H19" s="52">
        <v>1.8240000000000001E-3</v>
      </c>
      <c r="I19" s="72">
        <v>107.80225299999999</v>
      </c>
      <c r="J19" s="92"/>
    </row>
    <row r="20" spans="1:10" s="8" customFormat="1" ht="13" x14ac:dyDescent="0.3">
      <c r="A20" s="108" t="s">
        <v>47</v>
      </c>
      <c r="B20" s="64">
        <v>10100000</v>
      </c>
      <c r="C20" s="55">
        <v>7.3300000000000004E-2</v>
      </c>
      <c r="D20" s="82">
        <v>39771</v>
      </c>
      <c r="E20" s="53">
        <v>45249</v>
      </c>
      <c r="F20" s="50">
        <v>44700</v>
      </c>
      <c r="G20" s="51">
        <v>44884</v>
      </c>
      <c r="H20" s="52">
        <v>1.9889999999999999E-3</v>
      </c>
      <c r="I20" s="72">
        <v>108.08647999999999</v>
      </c>
      <c r="J20" s="92"/>
    </row>
    <row r="21" spans="1:10" s="8" customFormat="1" ht="13" x14ac:dyDescent="0.3">
      <c r="A21" s="108" t="s">
        <v>48</v>
      </c>
      <c r="B21" s="64">
        <v>5100000</v>
      </c>
      <c r="C21" s="55">
        <v>7.3499999999999996E-2</v>
      </c>
      <c r="D21" s="82">
        <v>39787</v>
      </c>
      <c r="E21" s="53">
        <v>45265</v>
      </c>
      <c r="F21" s="50">
        <v>44717</v>
      </c>
      <c r="G21" s="51">
        <v>44900</v>
      </c>
      <c r="H21" s="52">
        <v>2.1779999999999998E-3</v>
      </c>
      <c r="I21" s="72">
        <v>108.40249300000001</v>
      </c>
      <c r="J21" s="92"/>
    </row>
    <row r="22" spans="1:10" s="8" customFormat="1" ht="13" x14ac:dyDescent="0.3">
      <c r="A22" s="108" t="s">
        <v>49</v>
      </c>
      <c r="B22" s="64">
        <v>5000000</v>
      </c>
      <c r="C22" s="55">
        <v>7.8E-2</v>
      </c>
      <c r="D22" s="82">
        <v>39799</v>
      </c>
      <c r="E22" s="53">
        <v>45277</v>
      </c>
      <c r="F22" s="50">
        <v>44729</v>
      </c>
      <c r="G22" s="51">
        <v>44912</v>
      </c>
      <c r="H22" s="52">
        <v>2.3189999999999999E-3</v>
      </c>
      <c r="I22" s="72">
        <v>109.162216</v>
      </c>
      <c r="J22" s="92"/>
    </row>
    <row r="23" spans="1:10" s="8" customFormat="1" ht="13" x14ac:dyDescent="0.3">
      <c r="A23" s="108" t="s">
        <v>50</v>
      </c>
      <c r="B23" s="64">
        <v>8000000</v>
      </c>
      <c r="C23" s="55">
        <v>8.3000000000000004E-2</v>
      </c>
      <c r="D23" s="82">
        <v>39806</v>
      </c>
      <c r="E23" s="53">
        <v>45284</v>
      </c>
      <c r="F23" s="50">
        <v>44736</v>
      </c>
      <c r="G23" s="51">
        <v>44919</v>
      </c>
      <c r="H23" s="52">
        <v>2.4009999999999999E-3</v>
      </c>
      <c r="I23" s="72">
        <v>109.910499</v>
      </c>
      <c r="J23" s="92"/>
    </row>
    <row r="24" spans="1:10" s="8" customFormat="1" ht="13" x14ac:dyDescent="0.3">
      <c r="A24" s="108" t="s">
        <v>51</v>
      </c>
      <c r="B24" s="64">
        <v>4000000</v>
      </c>
      <c r="C24" s="55">
        <v>9.2999999999999999E-2</v>
      </c>
      <c r="D24" s="82">
        <v>39813</v>
      </c>
      <c r="E24" s="53">
        <v>45291</v>
      </c>
      <c r="F24" s="50">
        <v>44742</v>
      </c>
      <c r="G24" s="51">
        <v>44926</v>
      </c>
      <c r="H24" s="52">
        <v>2.4840000000000001E-3</v>
      </c>
      <c r="I24" s="72">
        <v>111.289232</v>
      </c>
      <c r="J24" s="92"/>
    </row>
    <row r="25" spans="1:10" s="8" customFormat="1" ht="13" x14ac:dyDescent="0.3">
      <c r="A25" s="108" t="s">
        <v>52</v>
      </c>
      <c r="B25" s="64">
        <v>5000000</v>
      </c>
      <c r="C25" s="55">
        <v>0.10299999999999999</v>
      </c>
      <c r="D25" s="82">
        <v>39820</v>
      </c>
      <c r="E25" s="53">
        <v>45298</v>
      </c>
      <c r="F25" s="50">
        <v>44749</v>
      </c>
      <c r="G25" s="51">
        <v>44933</v>
      </c>
      <c r="H25" s="52">
        <v>2.5660000000000001E-3</v>
      </c>
      <c r="I25" s="72">
        <v>112.71560100000001</v>
      </c>
      <c r="J25" s="92"/>
    </row>
    <row r="26" spans="1:10" s="8" customFormat="1" ht="13" x14ac:dyDescent="0.3">
      <c r="A26" s="108" t="s">
        <v>53</v>
      </c>
      <c r="B26" s="64">
        <v>6100000</v>
      </c>
      <c r="C26" s="55">
        <v>0.105</v>
      </c>
      <c r="D26" s="82">
        <v>39834</v>
      </c>
      <c r="E26" s="53">
        <v>45312</v>
      </c>
      <c r="F26" s="50">
        <v>44763</v>
      </c>
      <c r="G26" s="51">
        <v>44947</v>
      </c>
      <c r="H26" s="52">
        <v>2.7309999999999999E-3</v>
      </c>
      <c r="I26" s="72">
        <v>113.333461</v>
      </c>
      <c r="J26" s="92"/>
    </row>
    <row r="27" spans="1:10" s="8" customFormat="1" ht="13" x14ac:dyDescent="0.3">
      <c r="A27" s="108" t="s">
        <v>54</v>
      </c>
      <c r="B27" s="64">
        <v>2600000</v>
      </c>
      <c r="C27" s="55">
        <v>0.1075</v>
      </c>
      <c r="D27" s="82">
        <v>39841</v>
      </c>
      <c r="E27" s="53">
        <v>45319</v>
      </c>
      <c r="F27" s="50">
        <v>44770</v>
      </c>
      <c r="G27" s="51">
        <v>44954</v>
      </c>
      <c r="H27" s="52">
        <v>2.8140000000000001E-3</v>
      </c>
      <c r="I27" s="72">
        <v>113.845827</v>
      </c>
      <c r="J27" s="92"/>
    </row>
    <row r="28" spans="1:10" s="8" customFormat="1" ht="13" x14ac:dyDescent="0.3">
      <c r="A28" s="108" t="s">
        <v>55</v>
      </c>
      <c r="B28" s="64">
        <v>3000000</v>
      </c>
      <c r="C28" s="55">
        <v>0.1075</v>
      </c>
      <c r="D28" s="82">
        <v>39850</v>
      </c>
      <c r="E28" s="53">
        <v>45328</v>
      </c>
      <c r="F28" s="50">
        <v>44779</v>
      </c>
      <c r="G28" s="51">
        <v>44963</v>
      </c>
      <c r="H28" s="52">
        <v>2.9199999999999999E-3</v>
      </c>
      <c r="I28" s="72">
        <v>114.085089</v>
      </c>
      <c r="J28" s="92"/>
    </row>
    <row r="29" spans="1:10" s="8" customFormat="1" ht="13" x14ac:dyDescent="0.3">
      <c r="A29" s="108" t="s">
        <v>56</v>
      </c>
      <c r="B29" s="64">
        <v>100000</v>
      </c>
      <c r="C29" s="55">
        <v>0.1075</v>
      </c>
      <c r="D29" s="82">
        <v>39857</v>
      </c>
      <c r="E29" s="53">
        <v>45335</v>
      </c>
      <c r="F29" s="50">
        <v>44786</v>
      </c>
      <c r="G29" s="51">
        <v>44970</v>
      </c>
      <c r="H29" s="52">
        <v>3.0019999999999999E-3</v>
      </c>
      <c r="I29" s="72">
        <v>114.270839</v>
      </c>
      <c r="J29" s="92"/>
    </row>
    <row r="30" spans="1:10" s="8" customFormat="1" ht="13" x14ac:dyDescent="0.3">
      <c r="A30" s="108" t="s">
        <v>57</v>
      </c>
      <c r="B30" s="64">
        <v>3300000</v>
      </c>
      <c r="C30" s="55">
        <v>0.1075</v>
      </c>
      <c r="D30" s="82">
        <v>39864</v>
      </c>
      <c r="E30" s="53">
        <v>45342</v>
      </c>
      <c r="F30" s="50">
        <v>44793</v>
      </c>
      <c r="G30" s="51">
        <v>44977</v>
      </c>
      <c r="H30" s="52">
        <v>3.0850000000000001E-3</v>
      </c>
      <c r="I30" s="72">
        <v>114.456079</v>
      </c>
      <c r="J30" s="92"/>
    </row>
    <row r="31" spans="1:10" s="8" customFormat="1" ht="13" x14ac:dyDescent="0.3">
      <c r="A31" s="108" t="s">
        <v>58</v>
      </c>
      <c r="B31" s="64">
        <v>5200000</v>
      </c>
      <c r="C31" s="55">
        <v>0.11</v>
      </c>
      <c r="D31" s="82">
        <v>39871</v>
      </c>
      <c r="E31" s="53">
        <v>45349</v>
      </c>
      <c r="F31" s="50">
        <v>44800</v>
      </c>
      <c r="G31" s="51">
        <v>44984</v>
      </c>
      <c r="H31" s="52">
        <v>3.1670000000000001E-3</v>
      </c>
      <c r="I31" s="72">
        <v>114.991941</v>
      </c>
      <c r="J31" s="92"/>
    </row>
    <row r="32" spans="1:10" s="8" customFormat="1" ht="13" x14ac:dyDescent="0.3">
      <c r="A32" s="108" t="s">
        <v>59</v>
      </c>
      <c r="B32" s="64">
        <v>2600000</v>
      </c>
      <c r="C32" s="55">
        <v>0.11</v>
      </c>
      <c r="D32" s="82">
        <v>39876</v>
      </c>
      <c r="E32" s="53">
        <v>45355</v>
      </c>
      <c r="F32" s="50">
        <v>44808</v>
      </c>
      <c r="G32" s="51">
        <v>44989</v>
      </c>
      <c r="H32" s="52">
        <v>3.238E-3</v>
      </c>
      <c r="I32" s="72">
        <v>115.19947999999999</v>
      </c>
      <c r="J32" s="92"/>
    </row>
    <row r="33" spans="1:10" s="8" customFormat="1" ht="13" x14ac:dyDescent="0.3">
      <c r="A33" s="108" t="s">
        <v>60</v>
      </c>
      <c r="B33" s="64">
        <v>5000000</v>
      </c>
      <c r="C33" s="55">
        <v>0.1124</v>
      </c>
      <c r="D33" s="82">
        <v>39883</v>
      </c>
      <c r="E33" s="53">
        <v>45362</v>
      </c>
      <c r="F33" s="50">
        <v>44815</v>
      </c>
      <c r="G33" s="51">
        <v>44996</v>
      </c>
      <c r="H33" s="52">
        <v>3.32E-3</v>
      </c>
      <c r="I33" s="72">
        <v>115.738135</v>
      </c>
      <c r="J33" s="92"/>
    </row>
    <row r="34" spans="1:10" s="8" customFormat="1" ht="13" x14ac:dyDescent="0.3">
      <c r="A34" s="108" t="s">
        <v>61</v>
      </c>
      <c r="B34" s="64">
        <v>7500000</v>
      </c>
      <c r="C34" s="55">
        <v>0.115</v>
      </c>
      <c r="D34" s="82">
        <v>39890</v>
      </c>
      <c r="E34" s="53">
        <v>45369</v>
      </c>
      <c r="F34" s="50">
        <v>44822</v>
      </c>
      <c r="G34" s="51">
        <v>45003</v>
      </c>
      <c r="H34" s="52">
        <v>3.4030000000000002E-3</v>
      </c>
      <c r="I34" s="72">
        <v>116.314683</v>
      </c>
      <c r="J34" s="92"/>
    </row>
    <row r="35" spans="1:10" s="8" customFormat="1" ht="13" x14ac:dyDescent="0.3">
      <c r="A35" s="108" t="s">
        <v>62</v>
      </c>
      <c r="B35" s="64">
        <v>8100000</v>
      </c>
      <c r="C35" s="55">
        <v>0.11749999999999999</v>
      </c>
      <c r="D35" s="82">
        <v>39897</v>
      </c>
      <c r="E35" s="53">
        <v>45376</v>
      </c>
      <c r="F35" s="50">
        <v>44829</v>
      </c>
      <c r="G35" s="51">
        <v>45010</v>
      </c>
      <c r="H35" s="52">
        <v>3.4849999999999998E-3</v>
      </c>
      <c r="I35" s="72">
        <v>116.88615799999999</v>
      </c>
      <c r="J35" s="92"/>
    </row>
    <row r="36" spans="1:10" s="8" customFormat="1" ht="13" x14ac:dyDescent="0.3">
      <c r="A36" s="108" t="s">
        <v>63</v>
      </c>
      <c r="B36" s="64">
        <v>3950000</v>
      </c>
      <c r="C36" s="55">
        <v>0.1193</v>
      </c>
      <c r="D36" s="81">
        <v>39918</v>
      </c>
      <c r="E36" s="53">
        <v>45397</v>
      </c>
      <c r="F36" s="50">
        <v>44666</v>
      </c>
      <c r="G36" s="51">
        <v>44849</v>
      </c>
      <c r="H36" s="52">
        <v>3.7330000000000002E-3</v>
      </c>
      <c r="I36" s="72">
        <v>117.740638</v>
      </c>
      <c r="J36" s="92"/>
    </row>
    <row r="37" spans="1:10" s="8" customFormat="1" ht="13" x14ac:dyDescent="0.3">
      <c r="A37" s="108" t="s">
        <v>64</v>
      </c>
      <c r="B37" s="64">
        <v>11200000</v>
      </c>
      <c r="C37" s="55">
        <v>0.11990000000000001</v>
      </c>
      <c r="D37" s="82">
        <v>39946</v>
      </c>
      <c r="E37" s="53">
        <v>45425</v>
      </c>
      <c r="F37" s="50">
        <v>44694</v>
      </c>
      <c r="G37" s="51">
        <v>44878</v>
      </c>
      <c r="H37" s="52">
        <v>4.0619999999999996E-3</v>
      </c>
      <c r="I37" s="72">
        <v>118.679137</v>
      </c>
      <c r="J37" s="92"/>
    </row>
    <row r="38" spans="1:10" s="8" customFormat="1" ht="13" x14ac:dyDescent="0.3">
      <c r="A38" s="108" t="s">
        <v>65</v>
      </c>
      <c r="B38" s="64">
        <v>5100000</v>
      </c>
      <c r="C38" s="56">
        <v>0.12</v>
      </c>
      <c r="D38" s="81">
        <v>39974</v>
      </c>
      <c r="E38" s="53">
        <v>45453</v>
      </c>
      <c r="F38" s="50">
        <v>44722</v>
      </c>
      <c r="G38" s="51">
        <v>44905</v>
      </c>
      <c r="H38" s="52">
        <v>4.3920000000000001E-3</v>
      </c>
      <c r="I38" s="72">
        <v>119.488322</v>
      </c>
      <c r="J38" s="92"/>
    </row>
    <row r="39" spans="1:10" s="8" customFormat="1" ht="13" x14ac:dyDescent="0.3">
      <c r="A39" s="108" t="s">
        <v>66</v>
      </c>
      <c r="B39" s="64">
        <v>8600000</v>
      </c>
      <c r="C39" s="55">
        <v>0.12</v>
      </c>
      <c r="D39" s="81">
        <v>39981</v>
      </c>
      <c r="E39" s="53">
        <v>45460</v>
      </c>
      <c r="F39" s="50">
        <v>44729</v>
      </c>
      <c r="G39" s="51">
        <v>44912</v>
      </c>
      <c r="H39" s="52">
        <v>4.4749999999999998E-3</v>
      </c>
      <c r="I39" s="72">
        <v>119.691513</v>
      </c>
      <c r="J39" s="92"/>
    </row>
    <row r="40" spans="1:10" s="8" customFormat="1" ht="13" x14ac:dyDescent="0.3">
      <c r="A40" s="108" t="s">
        <v>67</v>
      </c>
      <c r="B40" s="64">
        <v>6400000</v>
      </c>
      <c r="C40" s="55">
        <v>0.12039999999999999</v>
      </c>
      <c r="D40" s="82">
        <v>39995</v>
      </c>
      <c r="E40" s="53">
        <v>45474</v>
      </c>
      <c r="F40" s="50">
        <v>44743</v>
      </c>
      <c r="G40" s="51">
        <v>44927</v>
      </c>
      <c r="H40" s="52">
        <v>4.64E-3</v>
      </c>
      <c r="I40" s="72">
        <v>120.182124</v>
      </c>
      <c r="J40" s="92"/>
    </row>
    <row r="41" spans="1:10" s="8" customFormat="1" ht="13" x14ac:dyDescent="0.3">
      <c r="A41" s="108" t="s">
        <v>68</v>
      </c>
      <c r="B41" s="64">
        <v>700000</v>
      </c>
      <c r="C41" s="55">
        <v>0.1203</v>
      </c>
      <c r="D41" s="82">
        <v>40030</v>
      </c>
      <c r="E41" s="53">
        <v>45509</v>
      </c>
      <c r="F41" s="50">
        <v>44778</v>
      </c>
      <c r="G41" s="51">
        <v>44962</v>
      </c>
      <c r="H41" s="52">
        <v>5.0520000000000001E-3</v>
      </c>
      <c r="I41" s="72">
        <v>121.168526</v>
      </c>
      <c r="J41" s="92"/>
    </row>
    <row r="42" spans="1:10" s="8" customFormat="1" ht="13" x14ac:dyDescent="0.3">
      <c r="A42" s="108" t="s">
        <v>69</v>
      </c>
      <c r="B42" s="64">
        <v>600000</v>
      </c>
      <c r="C42" s="55">
        <v>0.11</v>
      </c>
      <c r="D42" s="82">
        <v>40072</v>
      </c>
      <c r="E42" s="53">
        <v>45551</v>
      </c>
      <c r="F42" s="50">
        <v>44820</v>
      </c>
      <c r="G42" s="51">
        <v>45001</v>
      </c>
      <c r="H42" s="52">
        <v>5.5469999999999998E-3</v>
      </c>
      <c r="I42" s="72">
        <v>120.347005</v>
      </c>
      <c r="J42" s="92"/>
    </row>
    <row r="43" spans="1:10" s="8" customFormat="1" ht="13" x14ac:dyDescent="0.3">
      <c r="A43" s="108" t="s">
        <v>70</v>
      </c>
      <c r="B43" s="64">
        <v>550000</v>
      </c>
      <c r="C43" s="55">
        <v>0.11</v>
      </c>
      <c r="D43" s="82">
        <v>40086</v>
      </c>
      <c r="E43" s="53">
        <v>45565</v>
      </c>
      <c r="F43" s="50">
        <v>44834</v>
      </c>
      <c r="G43" s="51">
        <v>45016</v>
      </c>
      <c r="H43" s="52">
        <v>5.7120000000000001E-3</v>
      </c>
      <c r="I43" s="72">
        <v>120.709523</v>
      </c>
      <c r="J43" s="92"/>
    </row>
    <row r="44" spans="1:10" s="8" customFormat="1" ht="13" x14ac:dyDescent="0.3">
      <c r="A44" s="108" t="s">
        <v>71</v>
      </c>
      <c r="B44" s="64">
        <v>700000</v>
      </c>
      <c r="C44" s="55">
        <v>0.1</v>
      </c>
      <c r="D44" s="82">
        <v>40100</v>
      </c>
      <c r="E44" s="53">
        <v>45579</v>
      </c>
      <c r="F44" s="50">
        <v>44665</v>
      </c>
      <c r="G44" s="51">
        <v>44848</v>
      </c>
      <c r="H44" s="52">
        <v>5.8729999999999997E-3</v>
      </c>
      <c r="I44" s="72">
        <v>119.042776</v>
      </c>
      <c r="J44" s="92"/>
    </row>
    <row r="45" spans="1:10" s="8" customFormat="1" ht="13" x14ac:dyDescent="0.3">
      <c r="A45" s="108" t="s">
        <v>72</v>
      </c>
      <c r="B45" s="64">
        <v>300000</v>
      </c>
      <c r="C45" s="55">
        <v>0.1</v>
      </c>
      <c r="D45" s="82">
        <v>40114</v>
      </c>
      <c r="E45" s="53">
        <v>45593</v>
      </c>
      <c r="F45" s="50">
        <v>44679</v>
      </c>
      <c r="G45" s="51">
        <v>44862</v>
      </c>
      <c r="H45" s="52">
        <v>6.0340000000000003E-3</v>
      </c>
      <c r="I45" s="72">
        <v>119.360349</v>
      </c>
      <c r="J45" s="92"/>
    </row>
    <row r="46" spans="1:10" s="8" customFormat="1" ht="13" x14ac:dyDescent="0.3">
      <c r="A46" s="108" t="s">
        <v>73</v>
      </c>
      <c r="B46" s="64">
        <v>3000000</v>
      </c>
      <c r="C46" s="55">
        <v>0.08</v>
      </c>
      <c r="D46" s="82">
        <v>40123</v>
      </c>
      <c r="E46" s="53">
        <v>45602</v>
      </c>
      <c r="F46" s="50">
        <v>44687</v>
      </c>
      <c r="G46" s="51">
        <v>44871</v>
      </c>
      <c r="H46" s="52">
        <v>6.1370000000000001E-3</v>
      </c>
      <c r="I46" s="72">
        <v>115.391233</v>
      </c>
      <c r="J46" s="92"/>
    </row>
    <row r="47" spans="1:10" s="8" customFormat="1" ht="13" x14ac:dyDescent="0.3">
      <c r="A47" s="108" t="s">
        <v>74</v>
      </c>
      <c r="B47" s="64">
        <v>1000000</v>
      </c>
      <c r="C47" s="55">
        <v>0.08</v>
      </c>
      <c r="D47" s="82">
        <v>40135</v>
      </c>
      <c r="E47" s="53">
        <v>45614</v>
      </c>
      <c r="F47" s="50">
        <v>44699</v>
      </c>
      <c r="G47" s="51">
        <v>44883</v>
      </c>
      <c r="H47" s="52">
        <v>6.2750000000000002E-3</v>
      </c>
      <c r="I47" s="72">
        <v>115.596361</v>
      </c>
      <c r="J47" s="92"/>
    </row>
    <row r="48" spans="1:10" s="8" customFormat="1" ht="13" x14ac:dyDescent="0.3">
      <c r="A48" s="108" t="s">
        <v>75</v>
      </c>
      <c r="B48" s="64">
        <v>100000</v>
      </c>
      <c r="C48" s="55">
        <v>0.08</v>
      </c>
      <c r="D48" s="82">
        <v>40142</v>
      </c>
      <c r="E48" s="53">
        <v>45621</v>
      </c>
      <c r="F48" s="50">
        <v>44706</v>
      </c>
      <c r="G48" s="51">
        <v>44890</v>
      </c>
      <c r="H48" s="52">
        <v>6.3559999999999997E-3</v>
      </c>
      <c r="I48" s="72">
        <v>115.715424</v>
      </c>
      <c r="J48" s="92"/>
    </row>
    <row r="49" spans="1:10" s="8" customFormat="1" ht="13" x14ac:dyDescent="0.3">
      <c r="A49" s="108" t="s">
        <v>76</v>
      </c>
      <c r="B49" s="64">
        <v>3800000</v>
      </c>
      <c r="C49" s="55">
        <v>7.0000000000000007E-2</v>
      </c>
      <c r="D49" s="82">
        <v>40165</v>
      </c>
      <c r="E49" s="53">
        <v>45644</v>
      </c>
      <c r="F49" s="50">
        <v>44730</v>
      </c>
      <c r="G49" s="51">
        <v>44913</v>
      </c>
      <c r="H49" s="52">
        <v>6.6210000000000001E-3</v>
      </c>
      <c r="I49" s="72">
        <v>113.917023</v>
      </c>
      <c r="J49" s="92"/>
    </row>
    <row r="50" spans="1:10" s="8" customFormat="1" ht="13" x14ac:dyDescent="0.3">
      <c r="A50" s="108" t="s">
        <v>77</v>
      </c>
      <c r="B50" s="64">
        <v>1000000</v>
      </c>
      <c r="C50" s="55">
        <v>7.0000000000000007E-2</v>
      </c>
      <c r="D50" s="82">
        <v>40184</v>
      </c>
      <c r="E50" s="53">
        <v>45663</v>
      </c>
      <c r="F50" s="50">
        <v>44748</v>
      </c>
      <c r="G50" s="51">
        <v>44932</v>
      </c>
      <c r="H50" s="52">
        <v>6.8389999999999996E-3</v>
      </c>
      <c r="I50" s="72">
        <v>114.178316</v>
      </c>
      <c r="J50" s="92"/>
    </row>
    <row r="51" spans="1:10" s="8" customFormat="1" ht="13" x14ac:dyDescent="0.3">
      <c r="A51" s="108" t="s">
        <v>78</v>
      </c>
      <c r="B51" s="64">
        <v>1000000</v>
      </c>
      <c r="C51" s="55">
        <v>7.0000000000000007E-2</v>
      </c>
      <c r="D51" s="82">
        <v>40282</v>
      </c>
      <c r="E51" s="54">
        <v>45761</v>
      </c>
      <c r="F51" s="50">
        <v>44665</v>
      </c>
      <c r="G51" s="51">
        <v>44848</v>
      </c>
      <c r="H51" s="52">
        <v>7.9670000000000001E-3</v>
      </c>
      <c r="I51" s="72">
        <v>115.556253</v>
      </c>
      <c r="J51" s="92"/>
    </row>
    <row r="52" spans="1:10" s="8" customFormat="1" ht="13" x14ac:dyDescent="0.3">
      <c r="A52" s="108" t="s">
        <v>79</v>
      </c>
      <c r="B52" s="64">
        <v>1000000</v>
      </c>
      <c r="C52" s="55">
        <v>7.0000000000000007E-2</v>
      </c>
      <c r="D52" s="82">
        <v>40289</v>
      </c>
      <c r="E52" s="53">
        <v>45768</v>
      </c>
      <c r="F52" s="50">
        <v>44672</v>
      </c>
      <c r="G52" s="51">
        <v>44855</v>
      </c>
      <c r="H52" s="52">
        <v>8.0470000000000003E-3</v>
      </c>
      <c r="I52" s="72">
        <v>115.64994900000001</v>
      </c>
      <c r="J52" s="92"/>
    </row>
    <row r="53" spans="1:10" s="8" customFormat="1" ht="13" x14ac:dyDescent="0.3">
      <c r="A53" s="108" t="s">
        <v>80</v>
      </c>
      <c r="B53" s="64">
        <v>700000</v>
      </c>
      <c r="C53" s="55">
        <v>7.4999999999999997E-2</v>
      </c>
      <c r="D53" s="82">
        <v>40317</v>
      </c>
      <c r="E53" s="53">
        <v>45796</v>
      </c>
      <c r="F53" s="50">
        <v>44700</v>
      </c>
      <c r="G53" s="51">
        <v>44884</v>
      </c>
      <c r="H53" s="52">
        <v>8.3700000000000007E-3</v>
      </c>
      <c r="I53" s="72">
        <v>117.333079</v>
      </c>
      <c r="J53" s="92"/>
    </row>
    <row r="54" spans="1:10" s="8" customFormat="1" ht="13" x14ac:dyDescent="0.3">
      <c r="A54" s="108" t="s">
        <v>81</v>
      </c>
      <c r="B54" s="64">
        <v>400000</v>
      </c>
      <c r="C54" s="55">
        <v>7.7499999999999999E-2</v>
      </c>
      <c r="D54" s="82">
        <v>40331</v>
      </c>
      <c r="E54" s="53">
        <v>45810</v>
      </c>
      <c r="F54" s="50">
        <v>44714</v>
      </c>
      <c r="G54" s="51">
        <v>44897</v>
      </c>
      <c r="H54" s="52">
        <v>8.5310000000000004E-3</v>
      </c>
      <c r="I54" s="72">
        <v>118.18077700000001</v>
      </c>
      <c r="J54" s="92"/>
    </row>
    <row r="55" spans="1:10" s="8" customFormat="1" ht="13" x14ac:dyDescent="0.3">
      <c r="A55" s="108" t="s">
        <v>82</v>
      </c>
      <c r="B55" s="64">
        <v>1000000</v>
      </c>
      <c r="C55" s="55">
        <v>0.08</v>
      </c>
      <c r="D55" s="82">
        <v>40387</v>
      </c>
      <c r="E55" s="54">
        <v>45866</v>
      </c>
      <c r="F55" s="50">
        <v>44770</v>
      </c>
      <c r="G55" s="51">
        <v>44954</v>
      </c>
      <c r="H55" s="52">
        <v>9.1750000000000009E-3</v>
      </c>
      <c r="I55" s="72">
        <v>119.711814</v>
      </c>
      <c r="J55" s="92"/>
    </row>
    <row r="56" spans="1:10" s="8" customFormat="1" ht="13" x14ac:dyDescent="0.3">
      <c r="A56" s="108" t="s">
        <v>83</v>
      </c>
      <c r="B56" s="64">
        <v>5000000</v>
      </c>
      <c r="C56" s="55">
        <v>8.2500000000000004E-2</v>
      </c>
      <c r="D56" s="82">
        <v>40436</v>
      </c>
      <c r="E56" s="53">
        <v>45915</v>
      </c>
      <c r="F56" s="50">
        <v>44819</v>
      </c>
      <c r="G56" s="51">
        <v>45000</v>
      </c>
      <c r="H56" s="52">
        <v>9.7389999999999994E-3</v>
      </c>
      <c r="I56" s="72">
        <v>121.168109</v>
      </c>
      <c r="J56" s="92"/>
    </row>
    <row r="57" spans="1:10" s="8" customFormat="1" ht="13" x14ac:dyDescent="0.3">
      <c r="A57" s="108" t="s">
        <v>84</v>
      </c>
      <c r="B57" s="64">
        <v>22200000</v>
      </c>
      <c r="C57" s="55">
        <v>8.9499999999999996E-2</v>
      </c>
      <c r="D57" s="82">
        <v>40443</v>
      </c>
      <c r="E57" s="53">
        <v>45922</v>
      </c>
      <c r="F57" s="50">
        <v>44826</v>
      </c>
      <c r="G57" s="51">
        <v>45007</v>
      </c>
      <c r="H57" s="52">
        <v>9.8189999999999996E-3</v>
      </c>
      <c r="I57" s="72">
        <v>123.327811</v>
      </c>
      <c r="J57" s="92"/>
    </row>
    <row r="58" spans="1:10" s="8" customFormat="1" ht="13" x14ac:dyDescent="0.3">
      <c r="A58" s="108" t="s">
        <v>85</v>
      </c>
      <c r="B58" s="64">
        <v>25600000</v>
      </c>
      <c r="C58" s="55">
        <v>0.09</v>
      </c>
      <c r="D58" s="82">
        <v>40457</v>
      </c>
      <c r="E58" s="53">
        <v>45936</v>
      </c>
      <c r="F58" s="50">
        <v>44657</v>
      </c>
      <c r="G58" s="51">
        <v>44840</v>
      </c>
      <c r="H58" s="52">
        <v>9.9810000000000003E-3</v>
      </c>
      <c r="I58" s="72">
        <v>123.718553</v>
      </c>
      <c r="J58" s="92"/>
    </row>
    <row r="59" spans="1:10" s="8" customFormat="1" ht="13" x14ac:dyDescent="0.3">
      <c r="A59" s="108" t="s">
        <v>86</v>
      </c>
      <c r="B59" s="64">
        <v>10000000</v>
      </c>
      <c r="C59" s="55">
        <v>0.09</v>
      </c>
      <c r="D59" s="82">
        <v>40464</v>
      </c>
      <c r="E59" s="53">
        <v>45943</v>
      </c>
      <c r="F59" s="50">
        <v>44664</v>
      </c>
      <c r="G59" s="51">
        <v>44847</v>
      </c>
      <c r="H59" s="52">
        <v>1.0061E-2</v>
      </c>
      <c r="I59" s="72">
        <v>123.839091</v>
      </c>
      <c r="J59" s="92"/>
    </row>
    <row r="60" spans="1:10" s="8" customFormat="1" ht="13" x14ac:dyDescent="0.3">
      <c r="A60" s="108" t="s">
        <v>87</v>
      </c>
      <c r="B60" s="64">
        <v>2100000</v>
      </c>
      <c r="C60" s="55">
        <v>0.09</v>
      </c>
      <c r="D60" s="82">
        <v>40471</v>
      </c>
      <c r="E60" s="53">
        <v>45950</v>
      </c>
      <c r="F60" s="50">
        <v>44671</v>
      </c>
      <c r="G60" s="51">
        <v>44854</v>
      </c>
      <c r="H60" s="52">
        <v>1.0142E-2</v>
      </c>
      <c r="I60" s="72">
        <v>123.95892000000001</v>
      </c>
      <c r="J60" s="92"/>
    </row>
    <row r="61" spans="1:10" s="8" customFormat="1" ht="13" x14ac:dyDescent="0.3">
      <c r="A61" s="108" t="s">
        <v>88</v>
      </c>
      <c r="B61" s="64">
        <v>12600000</v>
      </c>
      <c r="C61" s="55">
        <v>0.09</v>
      </c>
      <c r="D61" s="82">
        <v>40478</v>
      </c>
      <c r="E61" s="53">
        <v>45957</v>
      </c>
      <c r="F61" s="50">
        <v>44678</v>
      </c>
      <c r="G61" s="51">
        <v>44861</v>
      </c>
      <c r="H61" s="52">
        <v>1.0222E-2</v>
      </c>
      <c r="I61" s="72">
        <v>124.078722</v>
      </c>
      <c r="J61" s="92"/>
    </row>
    <row r="62" spans="1:10" s="8" customFormat="1" ht="13" x14ac:dyDescent="0.3">
      <c r="A62" s="108" t="s">
        <v>89</v>
      </c>
      <c r="B62" s="64">
        <v>15200000</v>
      </c>
      <c r="C62" s="55">
        <v>0.09</v>
      </c>
      <c r="D62" s="82">
        <v>40485</v>
      </c>
      <c r="E62" s="53">
        <v>45964</v>
      </c>
      <c r="F62" s="50">
        <v>44684</v>
      </c>
      <c r="G62" s="51">
        <v>44868</v>
      </c>
      <c r="H62" s="52">
        <v>1.0303E-2</v>
      </c>
      <c r="I62" s="72">
        <v>124.19392999999999</v>
      </c>
      <c r="J62" s="92"/>
    </row>
    <row r="63" spans="1:10" s="8" customFormat="1" ht="13" x14ac:dyDescent="0.3">
      <c r="A63" s="108" t="s">
        <v>90</v>
      </c>
      <c r="B63" s="64">
        <v>19200000</v>
      </c>
      <c r="C63" s="55">
        <v>0.09</v>
      </c>
      <c r="D63" s="82">
        <v>40492</v>
      </c>
      <c r="E63" s="53">
        <v>45971</v>
      </c>
      <c r="F63" s="50">
        <v>44691</v>
      </c>
      <c r="G63" s="51">
        <v>44875</v>
      </c>
      <c r="H63" s="52">
        <v>1.0383E-2</v>
      </c>
      <c r="I63" s="72">
        <v>124.31220500000001</v>
      </c>
      <c r="J63" s="92"/>
    </row>
    <row r="64" spans="1:10" s="8" customFormat="1" ht="13" x14ac:dyDescent="0.3">
      <c r="A64" s="108" t="s">
        <v>91</v>
      </c>
      <c r="B64" s="64">
        <v>11500000</v>
      </c>
      <c r="C64" s="55">
        <v>0.09</v>
      </c>
      <c r="D64" s="82">
        <v>40506</v>
      </c>
      <c r="E64" s="53">
        <v>45985</v>
      </c>
      <c r="F64" s="50">
        <v>44705</v>
      </c>
      <c r="G64" s="51">
        <v>44889</v>
      </c>
      <c r="H64" s="52">
        <v>1.0544E-2</v>
      </c>
      <c r="I64" s="72">
        <v>124.54731200000001</v>
      </c>
      <c r="J64" s="92"/>
    </row>
    <row r="65" spans="1:10" s="8" customFormat="1" ht="13" x14ac:dyDescent="0.3">
      <c r="A65" s="108" t="s">
        <v>92</v>
      </c>
      <c r="B65" s="64">
        <v>14000000</v>
      </c>
      <c r="C65" s="55">
        <v>0.09</v>
      </c>
      <c r="D65" s="82">
        <v>40520</v>
      </c>
      <c r="E65" s="53">
        <v>45999</v>
      </c>
      <c r="F65" s="50">
        <v>44720</v>
      </c>
      <c r="G65" s="51">
        <v>44903</v>
      </c>
      <c r="H65" s="52">
        <v>1.0704999999999999E-2</v>
      </c>
      <c r="I65" s="72">
        <v>124.788786</v>
      </c>
      <c r="J65" s="92"/>
    </row>
    <row r="66" spans="1:10" s="8" customFormat="1" ht="13" x14ac:dyDescent="0.3">
      <c r="A66" s="108" t="s">
        <v>93</v>
      </c>
      <c r="B66" s="64">
        <v>24800000</v>
      </c>
      <c r="C66" s="55">
        <v>0.09</v>
      </c>
      <c r="D66" s="82">
        <v>40527</v>
      </c>
      <c r="E66" s="53">
        <v>46006</v>
      </c>
      <c r="F66" s="50">
        <v>44727</v>
      </c>
      <c r="G66" s="51">
        <v>44910</v>
      </c>
      <c r="H66" s="52">
        <v>1.0786E-2</v>
      </c>
      <c r="I66" s="72">
        <v>124.90566800000001</v>
      </c>
      <c r="J66" s="92"/>
    </row>
    <row r="67" spans="1:10" s="8" customFormat="1" ht="13" x14ac:dyDescent="0.3">
      <c r="A67" s="108" t="s">
        <v>94</v>
      </c>
      <c r="B67" s="64">
        <v>25000000</v>
      </c>
      <c r="C67" s="55">
        <v>8.9899999999999994E-2</v>
      </c>
      <c r="D67" s="82">
        <v>40534</v>
      </c>
      <c r="E67" s="53">
        <v>46013</v>
      </c>
      <c r="F67" s="50">
        <v>44734</v>
      </c>
      <c r="G67" s="51">
        <v>44917</v>
      </c>
      <c r="H67" s="52">
        <v>1.0867E-2</v>
      </c>
      <c r="I67" s="72">
        <v>124.990561</v>
      </c>
      <c r="J67" s="92"/>
    </row>
    <row r="68" spans="1:10" s="8" customFormat="1" ht="13" x14ac:dyDescent="0.3">
      <c r="A68" s="108" t="s">
        <v>95</v>
      </c>
      <c r="B68" s="64">
        <v>2370000</v>
      </c>
      <c r="C68" s="55">
        <v>8.9499999999999996E-2</v>
      </c>
      <c r="D68" s="82">
        <v>40597</v>
      </c>
      <c r="E68" s="53">
        <v>46076</v>
      </c>
      <c r="F68" s="50">
        <v>44796</v>
      </c>
      <c r="G68" s="51">
        <v>44980</v>
      </c>
      <c r="H68" s="52">
        <v>1.1592E-2</v>
      </c>
      <c r="I68" s="72">
        <v>125.87352199999999</v>
      </c>
      <c r="J68" s="92"/>
    </row>
    <row r="69" spans="1:10" s="8" customFormat="1" ht="13" x14ac:dyDescent="0.3">
      <c r="A69" s="108" t="s">
        <v>96</v>
      </c>
      <c r="B69" s="64">
        <v>6100000</v>
      </c>
      <c r="C69" s="55">
        <v>0.08</v>
      </c>
      <c r="D69" s="82">
        <v>40618</v>
      </c>
      <c r="E69" s="53">
        <v>46097</v>
      </c>
      <c r="F69" s="50">
        <v>44820</v>
      </c>
      <c r="G69" s="51">
        <v>45001</v>
      </c>
      <c r="H69" s="52">
        <v>1.1833E-2</v>
      </c>
      <c r="I69" s="72">
        <v>123.050573</v>
      </c>
      <c r="J69" s="92"/>
    </row>
    <row r="70" spans="1:10" s="8" customFormat="1" ht="13" x14ac:dyDescent="0.3">
      <c r="A70" s="108" t="s">
        <v>97</v>
      </c>
      <c r="B70" s="64">
        <v>700000</v>
      </c>
      <c r="C70" s="55">
        <v>0.08</v>
      </c>
      <c r="D70" s="82">
        <v>40632</v>
      </c>
      <c r="E70" s="53">
        <v>46111</v>
      </c>
      <c r="F70" s="50">
        <v>44834</v>
      </c>
      <c r="G70" s="51">
        <v>45015</v>
      </c>
      <c r="H70" s="52">
        <v>1.1993999999999999E-2</v>
      </c>
      <c r="I70" s="72">
        <v>123.241255</v>
      </c>
      <c r="J70" s="92"/>
    </row>
    <row r="71" spans="1:10" s="8" customFormat="1" ht="13" x14ac:dyDescent="0.3">
      <c r="A71" s="108" t="s">
        <v>98</v>
      </c>
      <c r="B71" s="64">
        <v>2000000</v>
      </c>
      <c r="C71" s="55">
        <v>7.9000000000000001E-2</v>
      </c>
      <c r="D71" s="82">
        <v>40674</v>
      </c>
      <c r="E71" s="53">
        <v>46153</v>
      </c>
      <c r="F71" s="50">
        <v>44692</v>
      </c>
      <c r="G71" s="51">
        <v>44876</v>
      </c>
      <c r="H71" s="52">
        <v>1.2478E-2</v>
      </c>
      <c r="I71" s="72">
        <v>123.434301</v>
      </c>
      <c r="J71" s="92"/>
    </row>
    <row r="72" spans="1:10" s="8" customFormat="1" ht="13" x14ac:dyDescent="0.3">
      <c r="A72" s="108" t="s">
        <v>99</v>
      </c>
      <c r="B72" s="64">
        <v>300000</v>
      </c>
      <c r="C72" s="55">
        <v>7.0000000000000007E-2</v>
      </c>
      <c r="D72" s="82">
        <v>40716</v>
      </c>
      <c r="E72" s="53">
        <v>46195</v>
      </c>
      <c r="F72" s="50">
        <v>44734</v>
      </c>
      <c r="G72" s="51">
        <v>44917</v>
      </c>
      <c r="H72" s="52">
        <v>1.2961E-2</v>
      </c>
      <c r="I72" s="72">
        <v>120.68378</v>
      </c>
      <c r="J72" s="92"/>
    </row>
    <row r="73" spans="1:10" s="8" customFormat="1" ht="13" x14ac:dyDescent="0.3">
      <c r="A73" s="108" t="s">
        <v>100</v>
      </c>
      <c r="B73" s="64">
        <v>2700000</v>
      </c>
      <c r="C73" s="55">
        <v>6.7199999999999996E-2</v>
      </c>
      <c r="D73" s="82">
        <v>40751</v>
      </c>
      <c r="E73" s="53">
        <v>46230</v>
      </c>
      <c r="F73" s="50">
        <v>44769</v>
      </c>
      <c r="G73" s="51">
        <v>44953</v>
      </c>
      <c r="H73" s="52">
        <v>1.3363999999999999E-2</v>
      </c>
      <c r="I73" s="72">
        <v>119.998858</v>
      </c>
      <c r="J73" s="92"/>
    </row>
    <row r="74" spans="1:10" s="8" customFormat="1" ht="13" x14ac:dyDescent="0.3">
      <c r="A74" s="108" t="s">
        <v>101</v>
      </c>
      <c r="B74" s="64">
        <v>2400000</v>
      </c>
      <c r="C74" s="55">
        <v>6.4000000000000001E-2</v>
      </c>
      <c r="D74" s="82">
        <v>40765</v>
      </c>
      <c r="E74" s="53">
        <v>46244</v>
      </c>
      <c r="F74" s="50">
        <v>44783</v>
      </c>
      <c r="G74" s="51">
        <v>44967</v>
      </c>
      <c r="H74" s="52">
        <v>1.3525000000000001E-2</v>
      </c>
      <c r="I74" s="72">
        <v>118.925844</v>
      </c>
      <c r="J74" s="92"/>
    </row>
    <row r="75" spans="1:10" s="8" customFormat="1" ht="13" x14ac:dyDescent="0.3">
      <c r="A75" s="108" t="s">
        <v>102</v>
      </c>
      <c r="B75" s="64">
        <v>2700000</v>
      </c>
      <c r="C75" s="55">
        <v>0.06</v>
      </c>
      <c r="D75" s="82">
        <v>40779</v>
      </c>
      <c r="E75" s="53">
        <v>46258</v>
      </c>
      <c r="F75" s="50">
        <v>44797</v>
      </c>
      <c r="G75" s="51">
        <v>44981</v>
      </c>
      <c r="H75" s="52">
        <v>1.3686E-2</v>
      </c>
      <c r="I75" s="72">
        <v>117.526529</v>
      </c>
      <c r="J75" s="92"/>
    </row>
    <row r="76" spans="1:10" s="8" customFormat="1" ht="13" x14ac:dyDescent="0.3">
      <c r="A76" s="108" t="s">
        <v>103</v>
      </c>
      <c r="B76" s="64">
        <v>4200000</v>
      </c>
      <c r="C76" s="55">
        <v>5.8000000000000003E-2</v>
      </c>
      <c r="D76" s="82">
        <v>40793</v>
      </c>
      <c r="E76" s="53">
        <v>46272</v>
      </c>
      <c r="F76" s="50">
        <v>44811</v>
      </c>
      <c r="G76" s="51">
        <v>44992</v>
      </c>
      <c r="H76" s="52">
        <v>1.3847E-2</v>
      </c>
      <c r="I76" s="72">
        <v>116.85763799999999</v>
      </c>
      <c r="J76" s="92"/>
    </row>
    <row r="77" spans="1:10" s="8" customFormat="1" ht="13" x14ac:dyDescent="0.3">
      <c r="A77" s="108" t="s">
        <v>104</v>
      </c>
      <c r="B77" s="64">
        <v>4100000</v>
      </c>
      <c r="C77" s="55">
        <v>5.8000000000000003E-2</v>
      </c>
      <c r="D77" s="82">
        <v>40814</v>
      </c>
      <c r="E77" s="53">
        <v>46293</v>
      </c>
      <c r="F77" s="50">
        <v>44832</v>
      </c>
      <c r="G77" s="51">
        <v>45013</v>
      </c>
      <c r="H77" s="52">
        <v>1.4088E-2</v>
      </c>
      <c r="I77" s="72">
        <v>116.99788700000001</v>
      </c>
      <c r="J77" s="92"/>
    </row>
    <row r="78" spans="1:10" s="1" customFormat="1" ht="13" x14ac:dyDescent="0.3">
      <c r="A78" s="108" t="s">
        <v>105</v>
      </c>
      <c r="B78" s="64">
        <v>8500000</v>
      </c>
      <c r="C78" s="55">
        <v>5.8000000000000003E-2</v>
      </c>
      <c r="D78" s="82">
        <v>40821</v>
      </c>
      <c r="E78" s="53">
        <v>46300</v>
      </c>
      <c r="F78" s="50">
        <v>44656</v>
      </c>
      <c r="G78" s="51">
        <v>44839</v>
      </c>
      <c r="H78" s="52">
        <v>1.4168999999999999E-2</v>
      </c>
      <c r="I78" s="72">
        <v>117.04252200000001</v>
      </c>
      <c r="J78" s="92"/>
    </row>
    <row r="79" spans="1:10" s="1" customFormat="1" ht="13" x14ac:dyDescent="0.3">
      <c r="A79" s="108" t="s">
        <v>106</v>
      </c>
      <c r="B79" s="64">
        <v>2000000</v>
      </c>
      <c r="C79" s="55">
        <v>5.8000000000000003E-2</v>
      </c>
      <c r="D79" s="82">
        <v>40828</v>
      </c>
      <c r="E79" s="53">
        <v>46307</v>
      </c>
      <c r="F79" s="50">
        <v>44663</v>
      </c>
      <c r="G79" s="51">
        <v>44846</v>
      </c>
      <c r="H79" s="52">
        <v>1.4250000000000001E-2</v>
      </c>
      <c r="I79" s="72">
        <v>117.086355</v>
      </c>
      <c r="J79" s="92"/>
    </row>
    <row r="80" spans="1:10" s="1" customFormat="1" ht="13" x14ac:dyDescent="0.3">
      <c r="A80" s="108" t="s">
        <v>107</v>
      </c>
      <c r="B80" s="64">
        <v>2000000</v>
      </c>
      <c r="C80" s="55">
        <v>5.8000000000000003E-2</v>
      </c>
      <c r="D80" s="82">
        <v>40835</v>
      </c>
      <c r="E80" s="53">
        <v>46314</v>
      </c>
      <c r="F80" s="50">
        <v>44670</v>
      </c>
      <c r="G80" s="51">
        <v>44853</v>
      </c>
      <c r="H80" s="52">
        <v>1.4330000000000001E-2</v>
      </c>
      <c r="I80" s="72">
        <v>117.130289</v>
      </c>
      <c r="J80" s="92"/>
    </row>
    <row r="81" spans="1:10" s="1" customFormat="1" ht="13" x14ac:dyDescent="0.3">
      <c r="A81" s="108" t="s">
        <v>108</v>
      </c>
      <c r="B81" s="64">
        <v>4500000</v>
      </c>
      <c r="C81" s="55">
        <v>5.8000000000000003E-2</v>
      </c>
      <c r="D81" s="82">
        <v>40844</v>
      </c>
      <c r="E81" s="53">
        <v>46323</v>
      </c>
      <c r="F81" s="50">
        <v>44679</v>
      </c>
      <c r="G81" s="51">
        <v>44862</v>
      </c>
      <c r="H81" s="52">
        <v>1.4434000000000001E-2</v>
      </c>
      <c r="I81" s="72">
        <v>117.185805</v>
      </c>
      <c r="J81" s="92"/>
    </row>
    <row r="82" spans="1:10" s="8" customFormat="1" ht="13" x14ac:dyDescent="0.3">
      <c r="A82" s="108" t="s">
        <v>109</v>
      </c>
      <c r="B82" s="64">
        <v>1400000</v>
      </c>
      <c r="C82" s="55">
        <v>5.8000000000000003E-2</v>
      </c>
      <c r="D82" s="82">
        <v>40856</v>
      </c>
      <c r="E82" s="53">
        <v>46335</v>
      </c>
      <c r="F82" s="50">
        <v>44690</v>
      </c>
      <c r="G82" s="51">
        <v>44874</v>
      </c>
      <c r="H82" s="52">
        <v>1.4572E-2</v>
      </c>
      <c r="I82" s="72">
        <v>117.256863</v>
      </c>
      <c r="J82" s="92"/>
    </row>
    <row r="83" spans="1:10" s="8" customFormat="1" ht="13" x14ac:dyDescent="0.3">
      <c r="A83" s="108" t="s">
        <v>110</v>
      </c>
      <c r="B83" s="64">
        <v>13500000</v>
      </c>
      <c r="C83" s="55">
        <v>6.3200000000000006E-2</v>
      </c>
      <c r="D83" s="82">
        <v>40884</v>
      </c>
      <c r="E83" s="53">
        <v>46363</v>
      </c>
      <c r="F83" s="50">
        <v>44719</v>
      </c>
      <c r="G83" s="51">
        <v>44902</v>
      </c>
      <c r="H83" s="52">
        <v>1.4893999999999999E-2</v>
      </c>
      <c r="I83" s="72">
        <v>119.529363</v>
      </c>
      <c r="J83" s="92"/>
    </row>
    <row r="84" spans="1:10" s="8" customFormat="1" ht="13" x14ac:dyDescent="0.3">
      <c r="A84" s="108" t="s">
        <v>111</v>
      </c>
      <c r="B84" s="64">
        <v>11300000</v>
      </c>
      <c r="C84" s="55">
        <v>6.5000000000000002E-2</v>
      </c>
      <c r="D84" s="82">
        <v>40891</v>
      </c>
      <c r="E84" s="53">
        <v>46370</v>
      </c>
      <c r="F84" s="50">
        <v>44726</v>
      </c>
      <c r="G84" s="51">
        <v>44909</v>
      </c>
      <c r="H84" s="52">
        <v>1.4975E-2</v>
      </c>
      <c r="I84" s="72">
        <v>120.30999300000001</v>
      </c>
      <c r="J84" s="92"/>
    </row>
    <row r="85" spans="1:10" s="8" customFormat="1" ht="13" x14ac:dyDescent="0.3">
      <c r="A85" s="108" t="s">
        <v>112</v>
      </c>
      <c r="B85" s="64">
        <v>11100000</v>
      </c>
      <c r="C85" s="55">
        <v>6.6400000000000001E-2</v>
      </c>
      <c r="D85" s="82">
        <v>40898</v>
      </c>
      <c r="E85" s="53">
        <v>46377</v>
      </c>
      <c r="F85" s="50">
        <v>44733</v>
      </c>
      <c r="G85" s="51">
        <v>44916</v>
      </c>
      <c r="H85" s="52">
        <v>1.5055000000000001E-2</v>
      </c>
      <c r="I85" s="72">
        <v>120.93382200000001</v>
      </c>
      <c r="J85" s="92"/>
    </row>
    <row r="86" spans="1:10" s="8" customFormat="1" ht="13" x14ac:dyDescent="0.3">
      <c r="A86" s="108" t="s">
        <v>113</v>
      </c>
      <c r="B86" s="64">
        <v>10000000</v>
      </c>
      <c r="C86" s="55">
        <v>7.0000000000000007E-2</v>
      </c>
      <c r="D86" s="82">
        <v>40907</v>
      </c>
      <c r="E86" s="53">
        <v>46386</v>
      </c>
      <c r="F86" s="50">
        <v>44742</v>
      </c>
      <c r="G86" s="51">
        <v>44925</v>
      </c>
      <c r="H86" s="52">
        <v>1.5159000000000001E-2</v>
      </c>
      <c r="I86" s="72">
        <v>122.479778</v>
      </c>
      <c r="J86" s="92"/>
    </row>
    <row r="87" spans="1:10" s="8" customFormat="1" ht="13" x14ac:dyDescent="0.3">
      <c r="A87" s="108" t="s">
        <v>114</v>
      </c>
      <c r="B87" s="64">
        <v>5100000</v>
      </c>
      <c r="C87" s="55">
        <v>6.9699999999999998E-2</v>
      </c>
      <c r="D87" s="82">
        <v>39430</v>
      </c>
      <c r="E87" s="53">
        <v>46735</v>
      </c>
      <c r="F87" s="50">
        <v>44726</v>
      </c>
      <c r="G87" s="51">
        <v>44909</v>
      </c>
      <c r="H87" s="52">
        <v>1.9195E-2</v>
      </c>
      <c r="I87" s="72">
        <v>124.89945</v>
      </c>
      <c r="J87" s="92"/>
    </row>
    <row r="88" spans="1:10" s="8" customFormat="1" ht="13" x14ac:dyDescent="0.3">
      <c r="A88" s="108" t="s">
        <v>115</v>
      </c>
      <c r="B88" s="64">
        <v>18130000</v>
      </c>
      <c r="C88" s="55">
        <v>7.0999999999999994E-2</v>
      </c>
      <c r="D88" s="82">
        <v>39470</v>
      </c>
      <c r="E88" s="53">
        <v>46775</v>
      </c>
      <c r="F88" s="50">
        <v>44765</v>
      </c>
      <c r="G88" s="51">
        <v>44949</v>
      </c>
      <c r="H88" s="52">
        <v>1.9667E-2</v>
      </c>
      <c r="I88" s="72">
        <v>125.770276</v>
      </c>
      <c r="J88" s="92"/>
    </row>
    <row r="89" spans="1:10" s="8" customFormat="1" ht="13" x14ac:dyDescent="0.3">
      <c r="A89" s="108" t="s">
        <v>116</v>
      </c>
      <c r="B89" s="64">
        <v>10550000</v>
      </c>
      <c r="C89" s="55">
        <v>7.1999999999999995E-2</v>
      </c>
      <c r="D89" s="82">
        <v>39526</v>
      </c>
      <c r="E89" s="53">
        <v>46831</v>
      </c>
      <c r="F89" s="50">
        <v>44823</v>
      </c>
      <c r="G89" s="51">
        <v>45004</v>
      </c>
      <c r="H89" s="52">
        <v>2.0326E-2</v>
      </c>
      <c r="I89" s="72">
        <v>126.62048799999999</v>
      </c>
      <c r="J89" s="92"/>
    </row>
    <row r="90" spans="1:10" s="8" customFormat="1" ht="13" x14ac:dyDescent="0.3">
      <c r="A90" s="108" t="s">
        <v>117</v>
      </c>
      <c r="B90" s="64">
        <v>5720000</v>
      </c>
      <c r="C90" s="55">
        <v>7.2300000000000003E-2</v>
      </c>
      <c r="D90" s="82">
        <v>39575</v>
      </c>
      <c r="E90" s="53">
        <v>46880</v>
      </c>
      <c r="F90" s="50">
        <v>44688</v>
      </c>
      <c r="G90" s="51">
        <v>44872</v>
      </c>
      <c r="H90" s="52">
        <v>2.0903999999999999E-2</v>
      </c>
      <c r="I90" s="72">
        <v>127.039829</v>
      </c>
      <c r="J90" s="92"/>
    </row>
    <row r="91" spans="1:10" s="8" customFormat="1" ht="13" x14ac:dyDescent="0.3">
      <c r="A91" s="108" t="s">
        <v>118</v>
      </c>
      <c r="B91" s="64">
        <v>7230000</v>
      </c>
      <c r="C91" s="55">
        <v>7.2499999999999995E-2</v>
      </c>
      <c r="D91" s="82">
        <v>39617</v>
      </c>
      <c r="E91" s="53">
        <v>46922</v>
      </c>
      <c r="F91" s="50">
        <v>44730</v>
      </c>
      <c r="G91" s="51">
        <v>44913</v>
      </c>
      <c r="H91" s="52">
        <v>2.1398E-2</v>
      </c>
      <c r="I91" s="72">
        <v>127.351457</v>
      </c>
      <c r="J91" s="92"/>
    </row>
    <row r="92" spans="1:10" s="8" customFormat="1" ht="13" x14ac:dyDescent="0.3">
      <c r="A92" s="108" t="s">
        <v>119</v>
      </c>
      <c r="B92" s="64">
        <v>6115000</v>
      </c>
      <c r="C92" s="55">
        <v>7.2999999999999995E-2</v>
      </c>
      <c r="D92" s="82">
        <v>39652</v>
      </c>
      <c r="E92" s="53">
        <v>46957</v>
      </c>
      <c r="F92" s="50">
        <v>44765</v>
      </c>
      <c r="G92" s="51">
        <v>44949</v>
      </c>
      <c r="H92" s="52">
        <v>2.1811000000000001E-2</v>
      </c>
      <c r="I92" s="72">
        <v>127.798239</v>
      </c>
      <c r="J92" s="92"/>
    </row>
    <row r="93" spans="1:10" s="8" customFormat="1" ht="13" x14ac:dyDescent="0.3">
      <c r="A93" s="108" t="s">
        <v>120</v>
      </c>
      <c r="B93" s="64">
        <v>10000000</v>
      </c>
      <c r="C93" s="55">
        <v>7.3499999999999996E-2</v>
      </c>
      <c r="D93" s="82">
        <v>39680</v>
      </c>
      <c r="E93" s="53">
        <v>46985</v>
      </c>
      <c r="F93" s="50">
        <v>44793</v>
      </c>
      <c r="G93" s="51">
        <v>44977</v>
      </c>
      <c r="H93" s="52">
        <v>2.2141000000000001E-2</v>
      </c>
      <c r="I93" s="72">
        <v>128.205196</v>
      </c>
      <c r="J93" s="92"/>
    </row>
    <row r="94" spans="1:10" s="8" customFormat="1" ht="13" x14ac:dyDescent="0.3">
      <c r="A94" s="108" t="s">
        <v>121</v>
      </c>
      <c r="B94" s="64">
        <v>6150000</v>
      </c>
      <c r="C94" s="55">
        <v>7.3899999999999993E-2</v>
      </c>
      <c r="D94" s="82">
        <v>39694</v>
      </c>
      <c r="E94" s="53">
        <v>46999</v>
      </c>
      <c r="F94" s="50">
        <v>44807</v>
      </c>
      <c r="G94" s="51">
        <v>44988</v>
      </c>
      <c r="H94" s="52">
        <v>2.2304999999999998E-2</v>
      </c>
      <c r="I94" s="72">
        <v>128.487087</v>
      </c>
      <c r="J94" s="92"/>
    </row>
    <row r="95" spans="1:10" s="8" customFormat="1" ht="13" x14ac:dyDescent="0.3">
      <c r="A95" s="108" t="s">
        <v>122</v>
      </c>
      <c r="B95" s="64">
        <v>5100000</v>
      </c>
      <c r="C95" s="55">
        <v>7.4200000000000002E-2</v>
      </c>
      <c r="D95" s="82">
        <v>39703</v>
      </c>
      <c r="E95" s="53">
        <v>47008</v>
      </c>
      <c r="F95" s="50">
        <v>44816</v>
      </c>
      <c r="G95" s="51">
        <v>44997</v>
      </c>
      <c r="H95" s="52">
        <v>2.2412000000000001E-2</v>
      </c>
      <c r="I95" s="72">
        <v>128.69704899999999</v>
      </c>
      <c r="J95" s="92"/>
    </row>
    <row r="96" spans="1:10" s="8" customFormat="1" ht="13" x14ac:dyDescent="0.3">
      <c r="A96" s="108" t="s">
        <v>123</v>
      </c>
      <c r="B96" s="64">
        <v>7500000</v>
      </c>
      <c r="C96" s="55">
        <v>7.46E-2</v>
      </c>
      <c r="D96" s="82">
        <v>39729</v>
      </c>
      <c r="E96" s="53">
        <v>47034</v>
      </c>
      <c r="F96" s="50">
        <v>44659</v>
      </c>
      <c r="G96" s="51">
        <v>44842</v>
      </c>
      <c r="H96" s="52">
        <v>2.2714999999999999E-2</v>
      </c>
      <c r="I96" s="72">
        <v>129.047168</v>
      </c>
      <c r="J96" s="92"/>
    </row>
    <row r="97" spans="1:10" s="8" customFormat="1" ht="13" x14ac:dyDescent="0.3">
      <c r="A97" s="108" t="s">
        <v>124</v>
      </c>
      <c r="B97" s="64">
        <v>4315000</v>
      </c>
      <c r="C97" s="55">
        <v>7.4999999999999997E-2</v>
      </c>
      <c r="D97" s="82">
        <v>39757</v>
      </c>
      <c r="E97" s="53">
        <v>47062</v>
      </c>
      <c r="F97" s="50">
        <v>44686</v>
      </c>
      <c r="G97" s="51">
        <v>44870</v>
      </c>
      <c r="H97" s="52">
        <v>2.3036999999999998E-2</v>
      </c>
      <c r="I97" s="72">
        <v>129.40041099999999</v>
      </c>
      <c r="J97" s="92"/>
    </row>
    <row r="98" spans="1:10" s="8" customFormat="1" ht="13" x14ac:dyDescent="0.3">
      <c r="A98" s="108" t="s">
        <v>125</v>
      </c>
      <c r="B98" s="64">
        <v>4100000</v>
      </c>
      <c r="C98" s="55">
        <v>7.5300000000000006E-2</v>
      </c>
      <c r="D98" s="82">
        <v>39771</v>
      </c>
      <c r="E98" s="53">
        <v>47076</v>
      </c>
      <c r="F98" s="50">
        <v>44700</v>
      </c>
      <c r="G98" s="51">
        <v>44884</v>
      </c>
      <c r="H98" s="52">
        <v>2.3198E-2</v>
      </c>
      <c r="I98" s="72">
        <v>129.63414599999999</v>
      </c>
      <c r="J98" s="92"/>
    </row>
    <row r="99" spans="1:10" s="8" customFormat="1" ht="13" x14ac:dyDescent="0.3">
      <c r="A99" s="108" t="s">
        <v>126</v>
      </c>
      <c r="B99" s="64">
        <v>1500000</v>
      </c>
      <c r="C99" s="55">
        <v>7.5499999999999998E-2</v>
      </c>
      <c r="D99" s="82">
        <v>39787</v>
      </c>
      <c r="E99" s="53">
        <v>47092</v>
      </c>
      <c r="F99" s="50">
        <v>44717</v>
      </c>
      <c r="G99" s="51">
        <v>44900</v>
      </c>
      <c r="H99" s="52">
        <v>2.3382E-2</v>
      </c>
      <c r="I99" s="72">
        <v>129.82462799999999</v>
      </c>
      <c r="J99" s="92"/>
    </row>
    <row r="100" spans="1:10" s="8" customFormat="1" ht="13" x14ac:dyDescent="0.3">
      <c r="A100" s="108" t="s">
        <v>127</v>
      </c>
      <c r="B100" s="64">
        <v>5052000</v>
      </c>
      <c r="C100" s="55">
        <v>8.5000000000000006E-2</v>
      </c>
      <c r="D100" s="82">
        <v>39799</v>
      </c>
      <c r="E100" s="53">
        <v>47104</v>
      </c>
      <c r="F100" s="50">
        <v>44729</v>
      </c>
      <c r="G100" s="51">
        <v>44912</v>
      </c>
      <c r="H100" s="52">
        <v>2.3521E-2</v>
      </c>
      <c r="I100" s="72">
        <v>135.33894599999999</v>
      </c>
      <c r="J100" s="92"/>
    </row>
    <row r="101" spans="1:10" s="8" customFormat="1" ht="13" x14ac:dyDescent="0.3">
      <c r="A101" s="108" t="s">
        <v>128</v>
      </c>
      <c r="B101" s="64">
        <v>6000000</v>
      </c>
      <c r="C101" s="55">
        <v>9.5000000000000001E-2</v>
      </c>
      <c r="D101" s="82">
        <v>39806</v>
      </c>
      <c r="E101" s="53">
        <v>47111</v>
      </c>
      <c r="F101" s="50">
        <v>44736</v>
      </c>
      <c r="G101" s="51">
        <v>44919</v>
      </c>
      <c r="H101" s="52">
        <v>2.3601E-2</v>
      </c>
      <c r="I101" s="72">
        <v>141.147885</v>
      </c>
      <c r="J101" s="92"/>
    </row>
    <row r="102" spans="1:10" s="8" customFormat="1" ht="13" x14ac:dyDescent="0.3">
      <c r="A102" s="108" t="s">
        <v>129</v>
      </c>
      <c r="B102" s="64">
        <v>2110000</v>
      </c>
      <c r="C102" s="55">
        <v>0.105</v>
      </c>
      <c r="D102" s="82">
        <v>39813</v>
      </c>
      <c r="E102" s="53">
        <v>47118</v>
      </c>
      <c r="F102" s="50">
        <v>44742</v>
      </c>
      <c r="G102" s="51">
        <v>44926</v>
      </c>
      <c r="H102" s="52">
        <v>2.3682000000000002E-2</v>
      </c>
      <c r="I102" s="72">
        <v>146.976068</v>
      </c>
      <c r="J102" s="92"/>
    </row>
    <row r="103" spans="1:10" s="8" customFormat="1" ht="13" x14ac:dyDescent="0.3">
      <c r="A103" s="108" t="s">
        <v>130</v>
      </c>
      <c r="B103" s="64">
        <v>4000000</v>
      </c>
      <c r="C103" s="55">
        <v>0.115</v>
      </c>
      <c r="D103" s="82">
        <v>39820</v>
      </c>
      <c r="E103" s="53">
        <v>47125</v>
      </c>
      <c r="F103" s="50">
        <v>44749</v>
      </c>
      <c r="G103" s="51">
        <v>44933</v>
      </c>
      <c r="H103" s="52">
        <v>2.3761999999999998E-2</v>
      </c>
      <c r="I103" s="72">
        <v>152.841984</v>
      </c>
      <c r="J103" s="92"/>
    </row>
    <row r="104" spans="1:10" s="8" customFormat="1" ht="13" x14ac:dyDescent="0.3">
      <c r="A104" s="108" t="s">
        <v>131</v>
      </c>
      <c r="B104" s="64">
        <v>3700000</v>
      </c>
      <c r="C104" s="55">
        <v>0.11749999999999999</v>
      </c>
      <c r="D104" s="82">
        <v>39834</v>
      </c>
      <c r="E104" s="53">
        <v>47139</v>
      </c>
      <c r="F104" s="50">
        <v>44763</v>
      </c>
      <c r="G104" s="51">
        <v>44947</v>
      </c>
      <c r="H104" s="52">
        <v>2.3923E-2</v>
      </c>
      <c r="I104" s="72">
        <v>154.473254</v>
      </c>
      <c r="J104" s="92"/>
    </row>
    <row r="105" spans="1:10" s="8" customFormat="1" ht="13" x14ac:dyDescent="0.3">
      <c r="A105" s="108" t="s">
        <v>132</v>
      </c>
      <c r="B105" s="64">
        <v>4800000</v>
      </c>
      <c r="C105" s="55">
        <v>0.12</v>
      </c>
      <c r="D105" s="82">
        <v>39841</v>
      </c>
      <c r="E105" s="53">
        <v>47146</v>
      </c>
      <c r="F105" s="50">
        <v>44770</v>
      </c>
      <c r="G105" s="51">
        <v>44954</v>
      </c>
      <c r="H105" s="52">
        <v>2.4004000000000001E-2</v>
      </c>
      <c r="I105" s="72">
        <v>156.02302599999999</v>
      </c>
      <c r="J105" s="92"/>
    </row>
    <row r="106" spans="1:10" s="8" customFormat="1" ht="13" x14ac:dyDescent="0.3">
      <c r="A106" s="108" t="s">
        <v>133</v>
      </c>
      <c r="B106" s="64">
        <v>4000000</v>
      </c>
      <c r="C106" s="55">
        <v>0.121</v>
      </c>
      <c r="D106" s="82">
        <v>39850</v>
      </c>
      <c r="E106" s="53">
        <v>47155</v>
      </c>
      <c r="F106" s="50">
        <v>44779</v>
      </c>
      <c r="G106" s="51">
        <v>44963</v>
      </c>
      <c r="H106" s="52">
        <v>2.4107E-2</v>
      </c>
      <c r="I106" s="72">
        <v>156.73028600000001</v>
      </c>
      <c r="J106" s="92"/>
    </row>
    <row r="107" spans="1:10" s="8" customFormat="1" ht="13" x14ac:dyDescent="0.3">
      <c r="A107" s="108" t="s">
        <v>134</v>
      </c>
      <c r="B107" s="64">
        <v>5300000</v>
      </c>
      <c r="C107" s="55">
        <v>0.1234</v>
      </c>
      <c r="D107" s="82">
        <v>39857</v>
      </c>
      <c r="E107" s="53">
        <v>47162</v>
      </c>
      <c r="F107" s="50">
        <v>44786</v>
      </c>
      <c r="G107" s="51">
        <v>44970</v>
      </c>
      <c r="H107" s="52">
        <v>2.4188000000000001E-2</v>
      </c>
      <c r="I107" s="72">
        <v>158.23410999999999</v>
      </c>
      <c r="J107" s="92"/>
    </row>
    <row r="108" spans="1:10" s="8" customFormat="1" ht="13" x14ac:dyDescent="0.3">
      <c r="A108" s="108" t="s">
        <v>135</v>
      </c>
      <c r="B108" s="64">
        <v>3400000</v>
      </c>
      <c r="C108" s="55">
        <v>0.1234</v>
      </c>
      <c r="D108" s="82">
        <v>39864</v>
      </c>
      <c r="E108" s="53">
        <v>47169</v>
      </c>
      <c r="F108" s="50">
        <v>44793</v>
      </c>
      <c r="G108" s="51">
        <v>44977</v>
      </c>
      <c r="H108" s="52">
        <v>2.4268000000000001E-2</v>
      </c>
      <c r="I108" s="72">
        <v>158.33312900000001</v>
      </c>
      <c r="J108" s="92"/>
    </row>
    <row r="109" spans="1:10" s="8" customFormat="1" ht="13" x14ac:dyDescent="0.3">
      <c r="A109" s="108" t="s">
        <v>136</v>
      </c>
      <c r="B109" s="64">
        <v>2600000</v>
      </c>
      <c r="C109" s="55">
        <v>0.125</v>
      </c>
      <c r="D109" s="82">
        <v>39871</v>
      </c>
      <c r="E109" s="53">
        <v>47176</v>
      </c>
      <c r="F109" s="50">
        <v>44800</v>
      </c>
      <c r="G109" s="51">
        <v>44984</v>
      </c>
      <c r="H109" s="52">
        <v>2.4348999999999999E-2</v>
      </c>
      <c r="I109" s="72">
        <v>159.374876</v>
      </c>
      <c r="J109" s="92"/>
    </row>
    <row r="110" spans="1:10" s="8" customFormat="1" ht="13" x14ac:dyDescent="0.3">
      <c r="A110" s="108" t="s">
        <v>137</v>
      </c>
      <c r="B110" s="64">
        <v>2800000</v>
      </c>
      <c r="C110" s="55">
        <v>0.125</v>
      </c>
      <c r="D110" s="82">
        <v>39876</v>
      </c>
      <c r="E110" s="53">
        <v>47181</v>
      </c>
      <c r="F110" s="50">
        <v>44808</v>
      </c>
      <c r="G110" s="51">
        <v>44989</v>
      </c>
      <c r="H110" s="52">
        <v>2.4407000000000002E-2</v>
      </c>
      <c r="I110" s="72">
        <v>159.506226</v>
      </c>
      <c r="J110" s="92"/>
    </row>
    <row r="111" spans="1:10" s="8" customFormat="1" ht="13" x14ac:dyDescent="0.3">
      <c r="A111" s="108" t="s">
        <v>138</v>
      </c>
      <c r="B111" s="64">
        <v>400000</v>
      </c>
      <c r="C111" s="55">
        <v>0.126</v>
      </c>
      <c r="D111" s="82">
        <v>39883</v>
      </c>
      <c r="E111" s="53">
        <v>47188</v>
      </c>
      <c r="F111" s="50">
        <v>44815</v>
      </c>
      <c r="G111" s="51">
        <v>44996</v>
      </c>
      <c r="H111" s="52">
        <v>2.4486999999999998E-2</v>
      </c>
      <c r="I111" s="72">
        <v>160.20232200000001</v>
      </c>
      <c r="J111" s="92"/>
    </row>
    <row r="112" spans="1:10" s="8" customFormat="1" ht="13" x14ac:dyDescent="0.3">
      <c r="A112" s="108" t="s">
        <v>139</v>
      </c>
      <c r="B112" s="64">
        <v>2500000</v>
      </c>
      <c r="C112" s="55">
        <v>0.126</v>
      </c>
      <c r="D112" s="82">
        <v>39890</v>
      </c>
      <c r="E112" s="53">
        <v>47195</v>
      </c>
      <c r="F112" s="50">
        <v>44822</v>
      </c>
      <c r="G112" s="51">
        <v>45003</v>
      </c>
      <c r="H112" s="52">
        <v>2.4568E-2</v>
      </c>
      <c r="I112" s="72">
        <v>160.30569299999999</v>
      </c>
      <c r="J112" s="92"/>
    </row>
    <row r="113" spans="1:10" s="8" customFormat="1" ht="13" x14ac:dyDescent="0.3">
      <c r="A113" s="108" t="s">
        <v>140</v>
      </c>
      <c r="B113" s="64">
        <v>3800000</v>
      </c>
      <c r="C113" s="55">
        <v>0.127</v>
      </c>
      <c r="D113" s="82">
        <v>39897</v>
      </c>
      <c r="E113" s="53">
        <v>47202</v>
      </c>
      <c r="F113" s="50">
        <v>44829</v>
      </c>
      <c r="G113" s="51">
        <v>45010</v>
      </c>
      <c r="H113" s="52">
        <v>2.4648E-2</v>
      </c>
      <c r="I113" s="72">
        <v>161.00553400000001</v>
      </c>
      <c r="J113" s="92"/>
    </row>
    <row r="114" spans="1:10" s="8" customFormat="1" ht="13" x14ac:dyDescent="0.3">
      <c r="A114" s="108" t="s">
        <v>141</v>
      </c>
      <c r="B114" s="64">
        <v>2400000</v>
      </c>
      <c r="C114" s="55">
        <v>0.12809999999999999</v>
      </c>
      <c r="D114" s="81">
        <v>39918</v>
      </c>
      <c r="E114" s="53">
        <v>47223</v>
      </c>
      <c r="F114" s="50">
        <v>44666</v>
      </c>
      <c r="G114" s="51">
        <v>44849</v>
      </c>
      <c r="H114" s="52">
        <v>2.4889999999999999E-2</v>
      </c>
      <c r="I114" s="72">
        <v>161.94333</v>
      </c>
      <c r="J114" s="92"/>
    </row>
    <row r="115" spans="1:10" s="8" customFormat="1" ht="13" x14ac:dyDescent="0.3">
      <c r="A115" s="108" t="s">
        <v>142</v>
      </c>
      <c r="B115" s="64">
        <v>6200000</v>
      </c>
      <c r="C115" s="55">
        <v>0.12970000000000001</v>
      </c>
      <c r="D115" s="82">
        <v>39946</v>
      </c>
      <c r="E115" s="53">
        <v>47251</v>
      </c>
      <c r="F115" s="50">
        <v>44694</v>
      </c>
      <c r="G115" s="51">
        <v>44878</v>
      </c>
      <c r="H115" s="52">
        <v>2.5211999999999998E-2</v>
      </c>
      <c r="I115" s="72">
        <v>163.329486</v>
      </c>
      <c r="J115" s="92"/>
    </row>
    <row r="116" spans="1:10" s="8" customFormat="1" ht="13" x14ac:dyDescent="0.3">
      <c r="A116" s="108" t="s">
        <v>143</v>
      </c>
      <c r="B116" s="64">
        <v>4700000</v>
      </c>
      <c r="C116" s="55">
        <v>0.13</v>
      </c>
      <c r="D116" s="81">
        <v>39981</v>
      </c>
      <c r="E116" s="53">
        <v>47286</v>
      </c>
      <c r="F116" s="50">
        <v>44729</v>
      </c>
      <c r="G116" s="51">
        <v>44912</v>
      </c>
      <c r="H116" s="52">
        <v>2.5614999999999999E-2</v>
      </c>
      <c r="I116" s="72">
        <v>163.99595400000001</v>
      </c>
      <c r="J116" s="92"/>
    </row>
    <row r="117" spans="1:10" s="8" customFormat="1" ht="13" x14ac:dyDescent="0.3">
      <c r="A117" s="108" t="s">
        <v>144</v>
      </c>
      <c r="B117" s="64">
        <v>6500000</v>
      </c>
      <c r="C117" s="55">
        <v>0.13</v>
      </c>
      <c r="D117" s="82">
        <v>39995</v>
      </c>
      <c r="E117" s="53">
        <v>47300</v>
      </c>
      <c r="F117" s="50">
        <v>44743</v>
      </c>
      <c r="G117" s="51">
        <v>44927</v>
      </c>
      <c r="H117" s="52">
        <v>2.5776E-2</v>
      </c>
      <c r="I117" s="72">
        <v>164.20644799999999</v>
      </c>
      <c r="J117" s="92"/>
    </row>
    <row r="118" spans="1:10" s="8" customFormat="1" ht="13" x14ac:dyDescent="0.3">
      <c r="A118" s="108" t="s">
        <v>145</v>
      </c>
      <c r="B118" s="64">
        <v>15750000</v>
      </c>
      <c r="C118" s="55">
        <v>0.13</v>
      </c>
      <c r="D118" s="82">
        <v>40009</v>
      </c>
      <c r="E118" s="53">
        <v>47314</v>
      </c>
      <c r="F118" s="50">
        <v>44757</v>
      </c>
      <c r="G118" s="51">
        <v>44941</v>
      </c>
      <c r="H118" s="52">
        <v>2.5937000000000002E-2</v>
      </c>
      <c r="I118" s="72">
        <v>164.40186600000001</v>
      </c>
      <c r="J118" s="92"/>
    </row>
    <row r="119" spans="1:10" s="8" customFormat="1" ht="13" x14ac:dyDescent="0.3">
      <c r="A119" s="108" t="s">
        <v>146</v>
      </c>
      <c r="B119" s="64">
        <v>11448000</v>
      </c>
      <c r="C119" s="55">
        <v>0.13</v>
      </c>
      <c r="D119" s="82">
        <v>40030</v>
      </c>
      <c r="E119" s="53">
        <v>47335</v>
      </c>
      <c r="F119" s="50">
        <v>44778</v>
      </c>
      <c r="G119" s="51">
        <v>44962</v>
      </c>
      <c r="H119" s="52">
        <v>2.6179000000000001E-2</v>
      </c>
      <c r="I119" s="72">
        <v>164.69184999999999</v>
      </c>
      <c r="J119" s="92"/>
    </row>
    <row r="120" spans="1:10" s="8" customFormat="1" ht="13" x14ac:dyDescent="0.3">
      <c r="A120" s="108" t="s">
        <v>147</v>
      </c>
      <c r="B120" s="64">
        <v>13043000</v>
      </c>
      <c r="C120" s="55">
        <v>0.13</v>
      </c>
      <c r="D120" s="82">
        <v>40044</v>
      </c>
      <c r="E120" s="53">
        <v>47349</v>
      </c>
      <c r="F120" s="50">
        <v>44792</v>
      </c>
      <c r="G120" s="51">
        <v>44976</v>
      </c>
      <c r="H120" s="52">
        <v>2.6339999999999999E-2</v>
      </c>
      <c r="I120" s="72">
        <v>164.883656</v>
      </c>
      <c r="J120" s="92"/>
    </row>
    <row r="121" spans="1:10" s="8" customFormat="1" ht="13" x14ac:dyDescent="0.3">
      <c r="A121" s="108" t="s">
        <v>148</v>
      </c>
      <c r="B121" s="64">
        <v>10000000</v>
      </c>
      <c r="C121" s="55">
        <v>0.12</v>
      </c>
      <c r="D121" s="82">
        <v>40058</v>
      </c>
      <c r="E121" s="53">
        <v>47363</v>
      </c>
      <c r="F121" s="50">
        <v>44806</v>
      </c>
      <c r="G121" s="51">
        <v>44987</v>
      </c>
      <c r="H121" s="52">
        <v>2.6501E-2</v>
      </c>
      <c r="I121" s="72">
        <v>158.77668800000001</v>
      </c>
      <c r="J121" s="92"/>
    </row>
    <row r="122" spans="1:10" s="8" customFormat="1" ht="13" x14ac:dyDescent="0.3">
      <c r="A122" s="108" t="s">
        <v>149</v>
      </c>
      <c r="B122" s="64">
        <v>12000000</v>
      </c>
      <c r="C122" s="55">
        <v>0.12</v>
      </c>
      <c r="D122" s="82">
        <v>40072</v>
      </c>
      <c r="E122" s="53">
        <v>47377</v>
      </c>
      <c r="F122" s="50">
        <v>44820</v>
      </c>
      <c r="G122" s="51">
        <v>45001</v>
      </c>
      <c r="H122" s="52">
        <v>2.6662000000000002E-2</v>
      </c>
      <c r="I122" s="72">
        <v>158.942544</v>
      </c>
      <c r="J122" s="92"/>
    </row>
    <row r="123" spans="1:10" s="8" customFormat="1" ht="13" x14ac:dyDescent="0.3">
      <c r="A123" s="108" t="s">
        <v>150</v>
      </c>
      <c r="B123" s="64">
        <v>14000000</v>
      </c>
      <c r="C123" s="55">
        <v>0.12</v>
      </c>
      <c r="D123" s="82">
        <v>40086</v>
      </c>
      <c r="E123" s="53">
        <v>47391</v>
      </c>
      <c r="F123" s="50">
        <v>44834</v>
      </c>
      <c r="G123" s="51">
        <v>45016</v>
      </c>
      <c r="H123" s="52">
        <v>2.6823E-2</v>
      </c>
      <c r="I123" s="72">
        <v>159.107032</v>
      </c>
      <c r="J123" s="92"/>
    </row>
    <row r="124" spans="1:10" s="8" customFormat="1" ht="13" x14ac:dyDescent="0.3">
      <c r="A124" s="108" t="s">
        <v>151</v>
      </c>
      <c r="B124" s="64">
        <v>10000000</v>
      </c>
      <c r="C124" s="55">
        <v>0.11</v>
      </c>
      <c r="D124" s="81">
        <v>40088</v>
      </c>
      <c r="E124" s="53">
        <v>47393</v>
      </c>
      <c r="F124" s="50">
        <v>44653</v>
      </c>
      <c r="G124" s="51">
        <v>44836</v>
      </c>
      <c r="H124" s="52">
        <v>2.6845999999999998E-2</v>
      </c>
      <c r="I124" s="72">
        <v>152.781611</v>
      </c>
      <c r="J124" s="92"/>
    </row>
    <row r="125" spans="1:10" s="8" customFormat="1" ht="13" x14ac:dyDescent="0.3">
      <c r="A125" s="108" t="s">
        <v>152</v>
      </c>
      <c r="B125" s="64">
        <v>14300000</v>
      </c>
      <c r="C125" s="55">
        <v>0.11</v>
      </c>
      <c r="D125" s="82">
        <v>40100</v>
      </c>
      <c r="E125" s="53">
        <v>47405</v>
      </c>
      <c r="F125" s="50">
        <v>44665</v>
      </c>
      <c r="G125" s="51">
        <v>44848</v>
      </c>
      <c r="H125" s="52">
        <v>2.6984000000000001E-2</v>
      </c>
      <c r="I125" s="72">
        <v>152.889644</v>
      </c>
      <c r="J125" s="92"/>
    </row>
    <row r="126" spans="1:10" s="8" customFormat="1" ht="13" x14ac:dyDescent="0.3">
      <c r="A126" s="108" t="s">
        <v>153</v>
      </c>
      <c r="B126" s="64">
        <v>16000000</v>
      </c>
      <c r="C126" s="55">
        <v>0.11</v>
      </c>
      <c r="D126" s="82">
        <v>40114</v>
      </c>
      <c r="E126" s="53">
        <v>47419</v>
      </c>
      <c r="F126" s="50">
        <v>44679</v>
      </c>
      <c r="G126" s="51">
        <v>44862</v>
      </c>
      <c r="H126" s="52">
        <v>2.7144999999999999E-2</v>
      </c>
      <c r="I126" s="72">
        <v>153.014443</v>
      </c>
      <c r="J126" s="92"/>
    </row>
    <row r="127" spans="1:10" s="8" customFormat="1" ht="13" x14ac:dyDescent="0.3">
      <c r="A127" s="108" t="s">
        <v>154</v>
      </c>
      <c r="B127" s="64">
        <v>3000000</v>
      </c>
      <c r="C127" s="55">
        <v>0.09</v>
      </c>
      <c r="D127" s="82">
        <v>40123</v>
      </c>
      <c r="E127" s="53">
        <v>47428</v>
      </c>
      <c r="F127" s="50">
        <v>44687</v>
      </c>
      <c r="G127" s="51">
        <v>44871</v>
      </c>
      <c r="H127" s="52">
        <v>2.7248999999999999E-2</v>
      </c>
      <c r="I127" s="72">
        <v>140.258264</v>
      </c>
      <c r="J127" s="92"/>
    </row>
    <row r="128" spans="1:10" s="8" customFormat="1" ht="13" x14ac:dyDescent="0.3">
      <c r="A128" s="108" t="s">
        <v>155</v>
      </c>
      <c r="B128" s="64">
        <v>11000000</v>
      </c>
      <c r="C128" s="55">
        <v>0.09</v>
      </c>
      <c r="D128" s="82">
        <v>40135</v>
      </c>
      <c r="E128" s="53">
        <v>47440</v>
      </c>
      <c r="F128" s="50">
        <v>44699</v>
      </c>
      <c r="G128" s="51">
        <v>44883</v>
      </c>
      <c r="H128" s="52">
        <v>2.7387000000000002E-2</v>
      </c>
      <c r="I128" s="72">
        <v>140.31556800000001</v>
      </c>
      <c r="J128" s="92"/>
    </row>
    <row r="129" spans="1:10" s="8" customFormat="1" ht="13" x14ac:dyDescent="0.3">
      <c r="A129" s="108" t="s">
        <v>156</v>
      </c>
      <c r="B129" s="64">
        <v>7000000</v>
      </c>
      <c r="C129" s="56">
        <v>0.09</v>
      </c>
      <c r="D129" s="82">
        <v>40142</v>
      </c>
      <c r="E129" s="54">
        <v>47447</v>
      </c>
      <c r="F129" s="139">
        <v>44706</v>
      </c>
      <c r="G129" s="140">
        <v>44890</v>
      </c>
      <c r="H129" s="73">
        <v>2.7466999999999998E-2</v>
      </c>
      <c r="I129" s="130">
        <v>140.34899200000001</v>
      </c>
      <c r="J129" s="92"/>
    </row>
    <row r="130" spans="1:10" s="8" customFormat="1" ht="13" x14ac:dyDescent="0.3">
      <c r="A130" s="108" t="s">
        <v>157</v>
      </c>
      <c r="B130" s="64">
        <v>5800000</v>
      </c>
      <c r="C130" s="56">
        <v>0.08</v>
      </c>
      <c r="D130" s="82">
        <v>40151</v>
      </c>
      <c r="E130" s="54">
        <v>47456</v>
      </c>
      <c r="F130" s="139">
        <v>44716</v>
      </c>
      <c r="G130" s="140">
        <v>44899</v>
      </c>
      <c r="H130" s="73">
        <v>2.7570999999999998E-2</v>
      </c>
      <c r="I130" s="130">
        <v>133.92454699999999</v>
      </c>
      <c r="J130" s="92"/>
    </row>
    <row r="131" spans="1:10" s="8" customFormat="1" ht="13" x14ac:dyDescent="0.3">
      <c r="A131" s="108" t="s">
        <v>158</v>
      </c>
      <c r="B131" s="64">
        <v>8000000</v>
      </c>
      <c r="C131" s="56">
        <v>0.08</v>
      </c>
      <c r="D131" s="82">
        <v>40165</v>
      </c>
      <c r="E131" s="54">
        <v>47470</v>
      </c>
      <c r="F131" s="139">
        <v>44730</v>
      </c>
      <c r="G131" s="140">
        <v>44913</v>
      </c>
      <c r="H131" s="73">
        <v>2.7732E-2</v>
      </c>
      <c r="I131" s="130">
        <v>133.96274099999999</v>
      </c>
      <c r="J131" s="92"/>
    </row>
    <row r="132" spans="1:10" s="8" customFormat="1" ht="13" x14ac:dyDescent="0.3">
      <c r="A132" s="108" t="s">
        <v>159</v>
      </c>
      <c r="B132" s="64">
        <v>5000000</v>
      </c>
      <c r="C132" s="56">
        <v>0.08</v>
      </c>
      <c r="D132" s="82">
        <v>40141</v>
      </c>
      <c r="E132" s="54">
        <v>47476</v>
      </c>
      <c r="F132" s="139">
        <v>44736</v>
      </c>
      <c r="G132" s="140">
        <v>44919</v>
      </c>
      <c r="H132" s="73">
        <v>2.7800999999999999E-2</v>
      </c>
      <c r="I132" s="130">
        <v>133.97877199999999</v>
      </c>
      <c r="J132" s="92"/>
    </row>
    <row r="133" spans="1:10" s="8" customFormat="1" ht="13" x14ac:dyDescent="0.3">
      <c r="A133" s="108" t="s">
        <v>160</v>
      </c>
      <c r="B133" s="64">
        <v>10000000</v>
      </c>
      <c r="C133" s="55">
        <v>0.08</v>
      </c>
      <c r="D133" s="82">
        <v>40177</v>
      </c>
      <c r="E133" s="53">
        <v>47482</v>
      </c>
      <c r="F133" s="50">
        <v>44742</v>
      </c>
      <c r="G133" s="51">
        <v>44925</v>
      </c>
      <c r="H133" s="52">
        <v>2.7869999999999999E-2</v>
      </c>
      <c r="I133" s="72">
        <v>133.99460300000001</v>
      </c>
      <c r="J133" s="92"/>
    </row>
    <row r="134" spans="1:10" s="8" customFormat="1" ht="13" x14ac:dyDescent="0.3">
      <c r="A134" s="108" t="s">
        <v>161</v>
      </c>
      <c r="B134" s="64">
        <v>11000000</v>
      </c>
      <c r="C134" s="55">
        <v>0.08</v>
      </c>
      <c r="D134" s="82">
        <v>40184</v>
      </c>
      <c r="E134" s="53">
        <v>47489</v>
      </c>
      <c r="F134" s="50">
        <v>44748</v>
      </c>
      <c r="G134" s="51">
        <v>44932</v>
      </c>
      <c r="H134" s="52">
        <v>2.7951E-2</v>
      </c>
      <c r="I134" s="72">
        <v>134.00627399999999</v>
      </c>
      <c r="J134" s="92"/>
    </row>
    <row r="135" spans="1:10" s="8" customFormat="1" ht="13" x14ac:dyDescent="0.3">
      <c r="A135" s="108" t="s">
        <v>162</v>
      </c>
      <c r="B135" s="64">
        <v>10000000</v>
      </c>
      <c r="C135" s="55">
        <v>0.08</v>
      </c>
      <c r="D135" s="82">
        <v>40198</v>
      </c>
      <c r="E135" s="53">
        <v>47503</v>
      </c>
      <c r="F135" s="50">
        <v>44762</v>
      </c>
      <c r="G135" s="51">
        <v>44946</v>
      </c>
      <c r="H135" s="52">
        <v>2.8112000000000002E-2</v>
      </c>
      <c r="I135" s="72">
        <v>134.041033</v>
      </c>
      <c r="J135" s="92"/>
    </row>
    <row r="136" spans="1:10" s="8" customFormat="1" ht="13" x14ac:dyDescent="0.3">
      <c r="A136" s="108" t="s">
        <v>163</v>
      </c>
      <c r="B136" s="64">
        <v>8100000</v>
      </c>
      <c r="C136" s="55">
        <v>0.08</v>
      </c>
      <c r="D136" s="82">
        <v>40212</v>
      </c>
      <c r="E136" s="53">
        <v>47517</v>
      </c>
      <c r="F136" s="50">
        <v>44776</v>
      </c>
      <c r="G136" s="51">
        <v>44960</v>
      </c>
      <c r="H136" s="52">
        <v>2.8273E-2</v>
      </c>
      <c r="I136" s="72">
        <v>134.07471899999999</v>
      </c>
      <c r="J136" s="92"/>
    </row>
    <row r="137" spans="1:10" s="8" customFormat="1" ht="13" x14ac:dyDescent="0.3">
      <c r="A137" s="108" t="s">
        <v>164</v>
      </c>
      <c r="B137" s="64">
        <v>8300000</v>
      </c>
      <c r="C137" s="55">
        <v>0.08</v>
      </c>
      <c r="D137" s="82">
        <v>40226</v>
      </c>
      <c r="E137" s="53">
        <v>47531</v>
      </c>
      <c r="F137" s="50">
        <v>44790</v>
      </c>
      <c r="G137" s="51">
        <v>44974</v>
      </c>
      <c r="H137" s="52">
        <v>2.8434000000000001E-2</v>
      </c>
      <c r="I137" s="72">
        <v>134.10734099999999</v>
      </c>
      <c r="J137" s="92"/>
    </row>
    <row r="138" spans="1:10" s="8" customFormat="1" ht="13" x14ac:dyDescent="0.3">
      <c r="A138" s="108" t="s">
        <v>165</v>
      </c>
      <c r="B138" s="64">
        <v>6930000</v>
      </c>
      <c r="C138" s="55">
        <v>0.08</v>
      </c>
      <c r="D138" s="82">
        <v>40240</v>
      </c>
      <c r="E138" s="53">
        <v>47545</v>
      </c>
      <c r="F138" s="50">
        <v>44807</v>
      </c>
      <c r="G138" s="51">
        <v>44988</v>
      </c>
      <c r="H138" s="52">
        <v>2.8594999999999999E-2</v>
      </c>
      <c r="I138" s="72">
        <v>134.16785400000001</v>
      </c>
      <c r="J138" s="92"/>
    </row>
    <row r="139" spans="1:10" s="8" customFormat="1" ht="13" x14ac:dyDescent="0.3">
      <c r="A139" s="108" t="s">
        <v>166</v>
      </c>
      <c r="B139" s="64">
        <v>16100000</v>
      </c>
      <c r="C139" s="55">
        <v>0.08</v>
      </c>
      <c r="D139" s="82">
        <v>40247</v>
      </c>
      <c r="E139" s="53">
        <v>47552</v>
      </c>
      <c r="F139" s="50">
        <v>44814</v>
      </c>
      <c r="G139" s="51">
        <v>44995</v>
      </c>
      <c r="H139" s="52">
        <v>2.8676E-2</v>
      </c>
      <c r="I139" s="72">
        <v>134.184113</v>
      </c>
      <c r="J139" s="92"/>
    </row>
    <row r="140" spans="1:10" s="8" customFormat="1" ht="13" x14ac:dyDescent="0.3">
      <c r="A140" s="108" t="s">
        <v>167</v>
      </c>
      <c r="B140" s="64">
        <v>13015000</v>
      </c>
      <c r="C140" s="55">
        <v>0.08</v>
      </c>
      <c r="D140" s="82">
        <v>40261</v>
      </c>
      <c r="E140" s="53">
        <v>47566</v>
      </c>
      <c r="F140" s="50">
        <v>44828</v>
      </c>
      <c r="G140" s="51">
        <v>45009</v>
      </c>
      <c r="H140" s="52">
        <v>2.8837000000000002E-2</v>
      </c>
      <c r="I140" s="72">
        <v>134.216632</v>
      </c>
      <c r="J140" s="92"/>
    </row>
    <row r="141" spans="1:10" s="8" customFormat="1" ht="13" x14ac:dyDescent="0.3">
      <c r="A141" s="108" t="s">
        <v>168</v>
      </c>
      <c r="B141" s="64">
        <v>17000000</v>
      </c>
      <c r="C141" s="55">
        <v>0.08</v>
      </c>
      <c r="D141" s="82">
        <v>40282</v>
      </c>
      <c r="E141" s="53">
        <v>47587</v>
      </c>
      <c r="F141" s="50">
        <v>44665</v>
      </c>
      <c r="G141" s="51">
        <v>44848</v>
      </c>
      <c r="H141" s="52">
        <v>2.9078E-2</v>
      </c>
      <c r="I141" s="72">
        <v>134.24626799999999</v>
      </c>
      <c r="J141" s="92"/>
    </row>
    <row r="142" spans="1:10" s="8" customFormat="1" ht="13" x14ac:dyDescent="0.3">
      <c r="A142" s="108" t="s">
        <v>169</v>
      </c>
      <c r="B142" s="64">
        <v>2000000</v>
      </c>
      <c r="C142" s="55">
        <v>0.08</v>
      </c>
      <c r="D142" s="82">
        <v>40289</v>
      </c>
      <c r="E142" s="53">
        <v>47594</v>
      </c>
      <c r="F142" s="50">
        <v>44672</v>
      </c>
      <c r="G142" s="51">
        <v>44855</v>
      </c>
      <c r="H142" s="52">
        <v>2.9159000000000001E-2</v>
      </c>
      <c r="I142" s="72">
        <v>134.25787700000001</v>
      </c>
      <c r="J142" s="92"/>
    </row>
    <row r="143" spans="1:10" s="8" customFormat="1" ht="13" x14ac:dyDescent="0.3">
      <c r="A143" s="108" t="s">
        <v>170</v>
      </c>
      <c r="B143" s="64">
        <v>5100000</v>
      </c>
      <c r="C143" s="55">
        <v>0.08</v>
      </c>
      <c r="D143" s="82">
        <v>40296</v>
      </c>
      <c r="E143" s="53">
        <v>47601</v>
      </c>
      <c r="F143" s="50">
        <v>44679</v>
      </c>
      <c r="G143" s="51">
        <v>44862</v>
      </c>
      <c r="H143" s="52">
        <v>2.9239000000000001E-2</v>
      </c>
      <c r="I143" s="72">
        <v>134.270025</v>
      </c>
      <c r="J143" s="92"/>
    </row>
    <row r="144" spans="1:10" s="8" customFormat="1" ht="13" x14ac:dyDescent="0.3">
      <c r="A144" s="108" t="s">
        <v>171</v>
      </c>
      <c r="B144" s="64">
        <v>10100000</v>
      </c>
      <c r="C144" s="55">
        <v>8.2500000000000004E-2</v>
      </c>
      <c r="D144" s="82">
        <v>40317</v>
      </c>
      <c r="E144" s="53">
        <v>47622</v>
      </c>
      <c r="F144" s="50">
        <v>44700</v>
      </c>
      <c r="G144" s="51">
        <v>44884</v>
      </c>
      <c r="H144" s="52">
        <v>2.9481E-2</v>
      </c>
      <c r="I144" s="72">
        <v>136.00923900000001</v>
      </c>
      <c r="J144" s="92"/>
    </row>
    <row r="145" spans="1:10" s="8" customFormat="1" ht="13" x14ac:dyDescent="0.3">
      <c r="A145" s="108" t="s">
        <v>172</v>
      </c>
      <c r="B145" s="64">
        <v>11000000</v>
      </c>
      <c r="C145" s="55">
        <v>8.5000000000000006E-2</v>
      </c>
      <c r="D145" s="82">
        <v>40324</v>
      </c>
      <c r="E145" s="53">
        <v>47629</v>
      </c>
      <c r="F145" s="50">
        <v>44707</v>
      </c>
      <c r="G145" s="51">
        <v>44891</v>
      </c>
      <c r="H145" s="52">
        <v>2.9562000000000001E-2</v>
      </c>
      <c r="I145" s="72">
        <v>137.72358800000001</v>
      </c>
      <c r="J145" s="92"/>
    </row>
    <row r="146" spans="1:10" s="8" customFormat="1" ht="13" x14ac:dyDescent="0.3">
      <c r="A146" s="108" t="s">
        <v>173</v>
      </c>
      <c r="B146" s="64">
        <v>300000</v>
      </c>
      <c r="C146" s="55">
        <v>8.7499999999999994E-2</v>
      </c>
      <c r="D146" s="82">
        <v>40331</v>
      </c>
      <c r="E146" s="54">
        <v>47636</v>
      </c>
      <c r="F146" s="50">
        <v>44714</v>
      </c>
      <c r="G146" s="51">
        <v>44897</v>
      </c>
      <c r="H146" s="52">
        <v>2.9642000000000002E-2</v>
      </c>
      <c r="I146" s="72">
        <v>139.43681900000001</v>
      </c>
      <c r="J146" s="92"/>
    </row>
    <row r="147" spans="1:10" s="8" customFormat="1" ht="13" x14ac:dyDescent="0.3">
      <c r="A147" s="108" t="s">
        <v>174</v>
      </c>
      <c r="B147" s="64">
        <v>21000000</v>
      </c>
      <c r="C147" s="55">
        <v>0.09</v>
      </c>
      <c r="D147" s="82">
        <v>40340</v>
      </c>
      <c r="E147" s="54">
        <v>47645</v>
      </c>
      <c r="F147" s="50">
        <v>44723</v>
      </c>
      <c r="G147" s="51">
        <v>44906</v>
      </c>
      <c r="H147" s="52">
        <v>2.9746000000000002E-2</v>
      </c>
      <c r="I147" s="72">
        <v>141.170233</v>
      </c>
      <c r="J147" s="92"/>
    </row>
    <row r="148" spans="1:10" s="8" customFormat="1" ht="13" x14ac:dyDescent="0.3">
      <c r="A148" s="108" t="s">
        <v>175</v>
      </c>
      <c r="B148" s="64">
        <v>7000000</v>
      </c>
      <c r="C148" s="55">
        <v>9.2499999999999999E-2</v>
      </c>
      <c r="D148" s="82">
        <v>40345</v>
      </c>
      <c r="E148" s="54">
        <v>47650</v>
      </c>
      <c r="F148" s="50">
        <v>44728</v>
      </c>
      <c r="G148" s="51">
        <v>44911</v>
      </c>
      <c r="H148" s="52">
        <v>2.9803E-2</v>
      </c>
      <c r="I148" s="72">
        <v>142.89757599999999</v>
      </c>
      <c r="J148" s="92"/>
    </row>
    <row r="149" spans="1:10" s="8" customFormat="1" ht="13" x14ac:dyDescent="0.3">
      <c r="A149" s="108" t="s">
        <v>176</v>
      </c>
      <c r="B149" s="64">
        <v>14200000</v>
      </c>
      <c r="C149" s="55">
        <v>9.5000000000000001E-2</v>
      </c>
      <c r="D149" s="82">
        <v>40352</v>
      </c>
      <c r="E149" s="54">
        <v>47657</v>
      </c>
      <c r="F149" s="50">
        <v>44735</v>
      </c>
      <c r="G149" s="51">
        <v>44918</v>
      </c>
      <c r="H149" s="52">
        <v>2.9884000000000001E-2</v>
      </c>
      <c r="I149" s="72">
        <v>144.63681800000001</v>
      </c>
      <c r="J149" s="92"/>
    </row>
    <row r="150" spans="1:10" s="8" customFormat="1" ht="13" x14ac:dyDescent="0.3">
      <c r="A150" s="108" t="s">
        <v>177</v>
      </c>
      <c r="B150" s="64">
        <v>20000000</v>
      </c>
      <c r="C150" s="55">
        <v>0.1</v>
      </c>
      <c r="D150" s="82">
        <v>40366</v>
      </c>
      <c r="E150" s="54">
        <v>47671</v>
      </c>
      <c r="F150" s="50">
        <v>44749</v>
      </c>
      <c r="G150" s="51">
        <v>44933</v>
      </c>
      <c r="H150" s="52">
        <v>3.0044999999999999E-2</v>
      </c>
      <c r="I150" s="72">
        <v>148.141649</v>
      </c>
      <c r="J150" s="92"/>
    </row>
    <row r="151" spans="1:10" s="8" customFormat="1" ht="13" x14ac:dyDescent="0.3">
      <c r="A151" s="108" t="s">
        <v>178</v>
      </c>
      <c r="B151" s="64">
        <v>12100000</v>
      </c>
      <c r="C151" s="55">
        <v>0.1</v>
      </c>
      <c r="D151" s="82">
        <v>40373</v>
      </c>
      <c r="E151" s="54">
        <v>47678</v>
      </c>
      <c r="F151" s="50">
        <v>44756</v>
      </c>
      <c r="G151" s="51">
        <v>44940</v>
      </c>
      <c r="H151" s="52">
        <v>3.0124999999999999E-2</v>
      </c>
      <c r="I151" s="72">
        <v>148.17616699999999</v>
      </c>
      <c r="J151" s="92"/>
    </row>
    <row r="152" spans="1:10" s="8" customFormat="1" ht="13" x14ac:dyDescent="0.3">
      <c r="A152" s="108" t="s">
        <v>179</v>
      </c>
      <c r="B152" s="64">
        <v>28935000</v>
      </c>
      <c r="C152" s="55">
        <v>0.1</v>
      </c>
      <c r="D152" s="82">
        <v>40387</v>
      </c>
      <c r="E152" s="54">
        <v>47692</v>
      </c>
      <c r="F152" s="50">
        <v>44770</v>
      </c>
      <c r="G152" s="51">
        <v>44954</v>
      </c>
      <c r="H152" s="52">
        <v>3.0287000000000001E-2</v>
      </c>
      <c r="I152" s="72">
        <v>148.24259699999999</v>
      </c>
      <c r="J152" s="92"/>
    </row>
    <row r="153" spans="1:10" s="8" customFormat="1" ht="13" x14ac:dyDescent="0.3">
      <c r="A153" s="108" t="s">
        <v>180</v>
      </c>
      <c r="B153" s="64">
        <v>10000000</v>
      </c>
      <c r="C153" s="55">
        <v>0.1</v>
      </c>
      <c r="D153" s="82">
        <v>40394</v>
      </c>
      <c r="E153" s="53">
        <v>47699</v>
      </c>
      <c r="F153" s="50">
        <v>44777</v>
      </c>
      <c r="G153" s="51">
        <v>44961</v>
      </c>
      <c r="H153" s="52">
        <v>3.0367000000000002E-2</v>
      </c>
      <c r="I153" s="72">
        <v>148.276274</v>
      </c>
      <c r="J153" s="92"/>
    </row>
    <row r="154" spans="1:10" s="8" customFormat="1" ht="13" x14ac:dyDescent="0.3">
      <c r="A154" s="108" t="s">
        <v>181</v>
      </c>
      <c r="B154" s="64">
        <v>2160000</v>
      </c>
      <c r="C154" s="55">
        <v>0.1</v>
      </c>
      <c r="D154" s="82">
        <v>40401</v>
      </c>
      <c r="E154" s="53">
        <v>47706</v>
      </c>
      <c r="F154" s="50">
        <v>44784</v>
      </c>
      <c r="G154" s="51">
        <v>44968</v>
      </c>
      <c r="H154" s="52">
        <v>3.0447999999999999E-2</v>
      </c>
      <c r="I154" s="72">
        <v>148.30878799999999</v>
      </c>
      <c r="J154" s="92"/>
    </row>
    <row r="155" spans="1:10" s="8" customFormat="1" ht="13" x14ac:dyDescent="0.3">
      <c r="A155" s="108" t="s">
        <v>182</v>
      </c>
      <c r="B155" s="64">
        <v>20100000</v>
      </c>
      <c r="C155" s="55">
        <v>0.14000000000000001</v>
      </c>
      <c r="D155" s="82">
        <v>40401</v>
      </c>
      <c r="E155" s="53">
        <v>51359</v>
      </c>
      <c r="F155" s="50">
        <v>44784</v>
      </c>
      <c r="G155" s="51">
        <v>44968</v>
      </c>
      <c r="H155" s="52">
        <v>4.4489000000000001E-2</v>
      </c>
      <c r="I155" s="72">
        <v>216.849918</v>
      </c>
      <c r="J155" s="92"/>
    </row>
    <row r="156" spans="1:10" s="8" customFormat="1" x14ac:dyDescent="0.25">
      <c r="A156" s="37"/>
      <c r="B156"/>
      <c r="C156"/>
      <c r="D156"/>
      <c r="E156"/>
      <c r="F156" s="26"/>
      <c r="G156" s="26"/>
      <c r="H156"/>
      <c r="I156" s="19"/>
      <c r="J156" s="91"/>
    </row>
    <row r="157" spans="1:10" x14ac:dyDescent="0.25">
      <c r="A157" s="4" t="s">
        <v>14</v>
      </c>
      <c r="B157" s="1"/>
      <c r="C157" s="1"/>
      <c r="D157" s="1"/>
      <c r="E157" s="1"/>
      <c r="F157" s="1"/>
      <c r="J157" s="93"/>
    </row>
    <row r="158" spans="1:10" s="1" customFormat="1" x14ac:dyDescent="0.25">
      <c r="A158" s="4" t="s">
        <v>19</v>
      </c>
      <c r="J158" s="93"/>
    </row>
    <row r="159" spans="1:10" s="1" customFormat="1" x14ac:dyDescent="0.25">
      <c r="A159" s="128" t="s">
        <v>18</v>
      </c>
      <c r="B159" s="106"/>
      <c r="C159" s="106"/>
      <c r="D159" s="106"/>
      <c r="E159" s="106"/>
      <c r="F159" s="106"/>
      <c r="J159" s="93"/>
    </row>
    <row r="160" spans="1:10" s="1" customFormat="1" x14ac:dyDescent="0.25">
      <c r="A160" s="129" t="s">
        <v>411</v>
      </c>
      <c r="E160" s="8"/>
      <c r="F160" s="8"/>
      <c r="J160" s="94"/>
    </row>
    <row r="161" spans="1:11" x14ac:dyDescent="0.25">
      <c r="A161" s="129" t="s">
        <v>412</v>
      </c>
      <c r="B161" s="1"/>
      <c r="C161" s="1"/>
      <c r="D161" s="1"/>
      <c r="E161" s="1"/>
      <c r="F161" s="8"/>
      <c r="J161" s="94"/>
    </row>
    <row r="162" spans="1:11" x14ac:dyDescent="0.25">
      <c r="A162" s="129" t="s">
        <v>31</v>
      </c>
      <c r="B162" s="1"/>
      <c r="C162" s="1"/>
      <c r="D162" s="1"/>
      <c r="E162" s="1"/>
      <c r="F162" s="8"/>
      <c r="J162" s="94"/>
    </row>
    <row r="163" spans="1:11" x14ac:dyDescent="0.25">
      <c r="B163" s="1"/>
      <c r="C163" s="1"/>
      <c r="D163" s="1"/>
      <c r="E163" s="1"/>
      <c r="F163" s="8"/>
      <c r="G163" s="8"/>
      <c r="I163" s="21"/>
      <c r="J163" s="94"/>
    </row>
    <row r="164" spans="1:11" ht="13" x14ac:dyDescent="0.3">
      <c r="B164" s="9"/>
      <c r="C164" s="9"/>
      <c r="D164" s="9"/>
      <c r="E164" s="9"/>
      <c r="F164" s="8"/>
      <c r="G164" s="8"/>
      <c r="I164" s="13"/>
    </row>
    <row r="165" spans="1:11" x14ac:dyDescent="0.25">
      <c r="B165" s="1"/>
      <c r="C165" s="1"/>
      <c r="D165" s="1"/>
      <c r="E165" s="1"/>
    </row>
    <row r="166" spans="1:11" x14ac:dyDescent="0.25">
      <c r="B166" s="1"/>
      <c r="C166" s="1"/>
      <c r="D166" s="1"/>
      <c r="E166" s="1"/>
      <c r="F166" s="30"/>
      <c r="G166" s="30"/>
      <c r="H166" s="1"/>
      <c r="I166" s="10"/>
      <c r="J166" s="94"/>
    </row>
    <row r="167" spans="1:11" s="1" customFormat="1" x14ac:dyDescent="0.25">
      <c r="A167" s="123"/>
      <c r="B167"/>
      <c r="C167"/>
      <c r="D167"/>
      <c r="E167"/>
      <c r="F167" s="26"/>
      <c r="G167" s="26"/>
      <c r="H167"/>
      <c r="I167" s="19"/>
      <c r="J167" s="91"/>
      <c r="K167" s="10"/>
    </row>
  </sheetData>
  <sheetProtection password="9A83" sheet="1" objects="1" scenarios="1"/>
  <sortState ref="B9:J232">
    <sortCondition ref="E9:E232"/>
  </sortState>
  <phoneticPr fontId="0" type="noConversion"/>
  <conditionalFormatting sqref="J9:J155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7"/>
  <sheetViews>
    <sheetView workbookViewId="0">
      <pane ySplit="8" topLeftCell="A9" activePane="bottomLeft" state="frozen"/>
      <selection activeCell="F108" sqref="F108"/>
      <selection pane="bottomLeft" activeCell="K18" sqref="K18"/>
    </sheetView>
  </sheetViews>
  <sheetFormatPr defaultRowHeight="12.5" x14ac:dyDescent="0.25"/>
  <cols>
    <col min="1" max="1" width="14.81640625" bestFit="1" customWidth="1"/>
    <col min="2" max="2" width="14.54296875" bestFit="1" customWidth="1"/>
    <col min="3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9" bestFit="1" customWidth="1"/>
  </cols>
  <sheetData>
    <row r="1" spans="1:10" ht="13" x14ac:dyDescent="0.3">
      <c r="A1" s="120" t="s">
        <v>11</v>
      </c>
      <c r="B1" s="3"/>
      <c r="C1" s="3"/>
      <c r="D1" s="3"/>
      <c r="E1" s="3"/>
      <c r="F1" s="26"/>
      <c r="I1" s="19"/>
    </row>
    <row r="2" spans="1:10" ht="13" x14ac:dyDescent="0.3">
      <c r="B2" s="3" t="s">
        <v>8</v>
      </c>
      <c r="C2" s="39">
        <f>ValueDateFDB</f>
        <v>44834</v>
      </c>
      <c r="D2" s="3"/>
      <c r="E2" s="18"/>
      <c r="F2" s="27"/>
      <c r="H2" s="19"/>
      <c r="I2" s="19"/>
    </row>
    <row r="3" spans="1:10" ht="6" customHeight="1" x14ac:dyDescent="0.3">
      <c r="B3" s="1"/>
      <c r="C3" s="3"/>
      <c r="D3" s="3"/>
      <c r="E3" s="3"/>
      <c r="F3" s="3"/>
      <c r="H3" s="28"/>
      <c r="I3" s="19"/>
    </row>
    <row r="4" spans="1:10" ht="13" x14ac:dyDescent="0.3">
      <c r="A4" s="122" t="s">
        <v>0</v>
      </c>
      <c r="B4" s="3"/>
      <c r="C4" s="3"/>
      <c r="E4" s="3"/>
      <c r="F4" s="3"/>
      <c r="I4" s="19"/>
    </row>
    <row r="6" spans="1:10" ht="14.5" x14ac:dyDescent="0.35">
      <c r="A6" s="118" t="s">
        <v>35</v>
      </c>
      <c r="B6" s="44" t="s">
        <v>21</v>
      </c>
      <c r="C6" s="77" t="s">
        <v>27</v>
      </c>
      <c r="D6" s="77" t="s">
        <v>28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10</v>
      </c>
    </row>
    <row r="7" spans="1:10" ht="14.5" x14ac:dyDescent="0.35">
      <c r="A7" s="117"/>
      <c r="B7" s="47" t="s">
        <v>23</v>
      </c>
      <c r="C7" s="47" t="s">
        <v>20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0" ht="0.75" customHeight="1" x14ac:dyDescent="0.25">
      <c r="A8" s="138"/>
      <c r="B8" s="69"/>
      <c r="C8" s="23"/>
      <c r="D8" s="79"/>
      <c r="E8" s="29"/>
      <c r="F8" s="22"/>
      <c r="G8" s="2"/>
      <c r="H8" s="2"/>
      <c r="I8" s="20"/>
    </row>
    <row r="9" spans="1:10" x14ac:dyDescent="0.25">
      <c r="A9" s="108" t="s">
        <v>208</v>
      </c>
      <c r="B9" s="64">
        <v>3800000</v>
      </c>
      <c r="C9" s="49">
        <v>5.8900000000000001E-2</v>
      </c>
      <c r="D9" s="82">
        <v>41199</v>
      </c>
      <c r="E9" s="58">
        <v>44851</v>
      </c>
      <c r="F9" s="50">
        <v>44668</v>
      </c>
      <c r="G9" s="51">
        <v>44851</v>
      </c>
      <c r="H9" s="52">
        <v>1.13E-4</v>
      </c>
      <c r="I9" s="72">
        <v>100.273039</v>
      </c>
      <c r="J9" s="86"/>
    </row>
    <row r="10" spans="1:10" x14ac:dyDescent="0.25">
      <c r="A10" s="108" t="s">
        <v>209</v>
      </c>
      <c r="B10" s="64">
        <v>2800000</v>
      </c>
      <c r="C10" s="49">
        <v>5.8400000000000001E-2</v>
      </c>
      <c r="D10" s="82">
        <v>41206</v>
      </c>
      <c r="E10" s="58">
        <v>44858</v>
      </c>
      <c r="F10" s="50">
        <v>44675</v>
      </c>
      <c r="G10" s="51">
        <v>44858</v>
      </c>
      <c r="H10" s="52">
        <v>1.6000000000000001E-4</v>
      </c>
      <c r="I10" s="72">
        <v>100.381871</v>
      </c>
      <c r="J10" s="86"/>
    </row>
    <row r="11" spans="1:10" x14ac:dyDescent="0.25">
      <c r="A11" s="108" t="s">
        <v>210</v>
      </c>
      <c r="B11" s="64">
        <v>2000000</v>
      </c>
      <c r="C11" s="49">
        <v>5.7700000000000001E-2</v>
      </c>
      <c r="D11" s="82">
        <v>41220</v>
      </c>
      <c r="E11" s="58">
        <v>44872</v>
      </c>
      <c r="F11" s="50">
        <v>44688</v>
      </c>
      <c r="G11" s="51">
        <v>44872</v>
      </c>
      <c r="H11" s="52">
        <v>2.2699999999999999E-4</v>
      </c>
      <c r="I11" s="72">
        <v>100.59340400000001</v>
      </c>
      <c r="J11" s="86"/>
    </row>
    <row r="12" spans="1:10" x14ac:dyDescent="0.25">
      <c r="A12" s="108" t="s">
        <v>211</v>
      </c>
      <c r="B12" s="64">
        <v>8000000</v>
      </c>
      <c r="C12" s="49">
        <v>5.7500000000000002E-2</v>
      </c>
      <c r="D12" s="82">
        <v>41248</v>
      </c>
      <c r="E12" s="58">
        <v>44900</v>
      </c>
      <c r="F12" s="50">
        <v>44717</v>
      </c>
      <c r="G12" s="51">
        <v>44900</v>
      </c>
      <c r="H12" s="52">
        <v>2.9999999999999997E-4</v>
      </c>
      <c r="I12" s="72">
        <v>101.03131999999999</v>
      </c>
      <c r="J12" s="86"/>
    </row>
    <row r="13" spans="1:10" x14ac:dyDescent="0.25">
      <c r="A13" s="108" t="s">
        <v>212</v>
      </c>
      <c r="B13" s="64">
        <v>6100000</v>
      </c>
      <c r="C13" s="49">
        <v>5.7500000000000002E-2</v>
      </c>
      <c r="D13" s="82">
        <v>41255</v>
      </c>
      <c r="E13" s="58">
        <v>44907</v>
      </c>
      <c r="F13" s="50">
        <v>44724</v>
      </c>
      <c r="G13" s="51">
        <v>44907</v>
      </c>
      <c r="H13" s="52">
        <v>2.9999999999999997E-4</v>
      </c>
      <c r="I13" s="72">
        <v>101.140703</v>
      </c>
      <c r="J13" s="86"/>
    </row>
    <row r="14" spans="1:10" x14ac:dyDescent="0.25">
      <c r="A14" s="108" t="s">
        <v>213</v>
      </c>
      <c r="B14" s="64">
        <v>10000000</v>
      </c>
      <c r="C14" s="49">
        <v>4.4999999999999998E-2</v>
      </c>
      <c r="D14" s="82">
        <v>42039</v>
      </c>
      <c r="E14" s="58">
        <v>44961</v>
      </c>
      <c r="F14" s="50">
        <v>44777</v>
      </c>
      <c r="G14" s="51">
        <v>44961</v>
      </c>
      <c r="H14" s="52">
        <v>4.2299999999999998E-4</v>
      </c>
      <c r="I14" s="72">
        <v>101.538065</v>
      </c>
      <c r="J14" s="86"/>
    </row>
    <row r="15" spans="1:10" x14ac:dyDescent="0.25">
      <c r="A15" s="108" t="s">
        <v>214</v>
      </c>
      <c r="B15" s="64">
        <v>1000000</v>
      </c>
      <c r="C15" s="49">
        <v>5.6500000000000002E-2</v>
      </c>
      <c r="D15" s="82">
        <v>41318</v>
      </c>
      <c r="E15" s="58">
        <v>44970</v>
      </c>
      <c r="F15" s="50">
        <v>44786</v>
      </c>
      <c r="G15" s="51">
        <v>44970</v>
      </c>
      <c r="H15" s="52">
        <v>4.5300000000000001E-4</v>
      </c>
      <c r="I15" s="72">
        <v>102.070832</v>
      </c>
      <c r="J15" s="86"/>
    </row>
    <row r="16" spans="1:10" x14ac:dyDescent="0.25">
      <c r="A16" s="108" t="s">
        <v>215</v>
      </c>
      <c r="B16" s="64">
        <v>15000000</v>
      </c>
      <c r="C16" s="49">
        <v>4.6699999999999998E-2</v>
      </c>
      <c r="D16" s="82">
        <v>42074</v>
      </c>
      <c r="E16" s="58">
        <v>44996</v>
      </c>
      <c r="F16" s="50">
        <v>44815</v>
      </c>
      <c r="G16" s="51">
        <v>44996</v>
      </c>
      <c r="H16" s="52">
        <v>6.2E-4</v>
      </c>
      <c r="I16" s="72">
        <v>102.061504</v>
      </c>
      <c r="J16" s="86"/>
    </row>
    <row r="17" spans="1:10" x14ac:dyDescent="0.25">
      <c r="A17" s="108" t="s">
        <v>216</v>
      </c>
      <c r="B17" s="64">
        <v>1250000</v>
      </c>
      <c r="C17" s="49">
        <v>5.62E-2</v>
      </c>
      <c r="D17" s="82">
        <v>41374</v>
      </c>
      <c r="E17" s="58">
        <v>45026</v>
      </c>
      <c r="F17" s="50">
        <v>44661</v>
      </c>
      <c r="G17" s="51">
        <v>44844</v>
      </c>
      <c r="H17" s="52">
        <v>8.4000000000000003E-4</v>
      </c>
      <c r="I17" s="72">
        <v>102.917967</v>
      </c>
      <c r="J17" s="86"/>
    </row>
    <row r="18" spans="1:10" x14ac:dyDescent="0.25">
      <c r="A18" s="108" t="s">
        <v>217</v>
      </c>
      <c r="B18" s="64">
        <v>4000000</v>
      </c>
      <c r="C18" s="49">
        <v>5.5500000000000001E-2</v>
      </c>
      <c r="D18" s="82">
        <v>41402</v>
      </c>
      <c r="E18" s="58">
        <v>45054</v>
      </c>
      <c r="F18" s="50">
        <v>44689</v>
      </c>
      <c r="G18" s="51">
        <v>44873</v>
      </c>
      <c r="H18" s="52">
        <v>9.3300000000000002E-4</v>
      </c>
      <c r="I18" s="72">
        <v>103.304828</v>
      </c>
      <c r="J18" s="86"/>
    </row>
    <row r="19" spans="1:10" x14ac:dyDescent="0.25">
      <c r="A19" s="108" t="s">
        <v>218</v>
      </c>
      <c r="B19" s="64">
        <v>2000000</v>
      </c>
      <c r="C19" s="49">
        <v>4.6699999999999998E-2</v>
      </c>
      <c r="D19" s="82">
        <v>42158</v>
      </c>
      <c r="E19" s="58">
        <v>45080</v>
      </c>
      <c r="F19" s="50">
        <v>44715</v>
      </c>
      <c r="G19" s="51">
        <v>44898</v>
      </c>
      <c r="H19" s="52">
        <v>1.0399999999999999E-3</v>
      </c>
      <c r="I19" s="72">
        <v>103.079407</v>
      </c>
      <c r="J19" s="86"/>
    </row>
    <row r="20" spans="1:10" x14ac:dyDescent="0.25">
      <c r="A20" s="108" t="s">
        <v>219</v>
      </c>
      <c r="B20" s="64">
        <v>1100000</v>
      </c>
      <c r="C20" s="49">
        <v>5.2999999999999999E-2</v>
      </c>
      <c r="D20" s="82">
        <v>41430</v>
      </c>
      <c r="E20" s="58">
        <v>45082</v>
      </c>
      <c r="F20" s="50">
        <v>44717</v>
      </c>
      <c r="G20" s="51">
        <v>44900</v>
      </c>
      <c r="H20" s="52">
        <v>1.0529999999999999E-3</v>
      </c>
      <c r="I20" s="72">
        <v>103.53174300000001</v>
      </c>
      <c r="J20" s="86"/>
    </row>
    <row r="21" spans="1:10" x14ac:dyDescent="0.25">
      <c r="A21" s="108" t="s">
        <v>220</v>
      </c>
      <c r="B21" s="64">
        <v>5100000</v>
      </c>
      <c r="C21" s="49">
        <v>5.1900000000000002E-2</v>
      </c>
      <c r="D21" s="82">
        <v>41465</v>
      </c>
      <c r="E21" s="58">
        <v>45117</v>
      </c>
      <c r="F21" s="50">
        <v>44752</v>
      </c>
      <c r="G21" s="51">
        <v>44936</v>
      </c>
      <c r="H21" s="52">
        <v>1.243E-3</v>
      </c>
      <c r="I21" s="72">
        <v>103.93360800000001</v>
      </c>
      <c r="J21" s="86"/>
    </row>
    <row r="22" spans="1:10" x14ac:dyDescent="0.25">
      <c r="A22" s="108" t="s">
        <v>221</v>
      </c>
      <c r="B22" s="64">
        <v>4000000</v>
      </c>
      <c r="C22" s="49">
        <v>5.0500000000000003E-2</v>
      </c>
      <c r="D22" s="82">
        <v>41500</v>
      </c>
      <c r="E22" s="58">
        <v>45152</v>
      </c>
      <c r="F22" s="50">
        <v>44787</v>
      </c>
      <c r="G22" s="51">
        <v>44971</v>
      </c>
      <c r="H22" s="52">
        <v>1.3600000000000001E-3</v>
      </c>
      <c r="I22" s="72">
        <v>104.28223699999999</v>
      </c>
      <c r="J22" s="86"/>
    </row>
    <row r="23" spans="1:10" x14ac:dyDescent="0.25">
      <c r="A23" s="108" t="s">
        <v>222</v>
      </c>
      <c r="B23" s="64">
        <v>10000000</v>
      </c>
      <c r="C23" s="49">
        <v>4.6699999999999998E-2</v>
      </c>
      <c r="D23" s="82">
        <v>42249</v>
      </c>
      <c r="E23" s="58">
        <v>45171</v>
      </c>
      <c r="F23" s="50">
        <v>44806</v>
      </c>
      <c r="G23" s="51">
        <v>44987</v>
      </c>
      <c r="H23" s="52">
        <v>1.4E-3</v>
      </c>
      <c r="I23" s="72">
        <v>104.175348</v>
      </c>
      <c r="J23" s="86"/>
    </row>
    <row r="24" spans="1:10" x14ac:dyDescent="0.25">
      <c r="A24" s="108" t="s">
        <v>223</v>
      </c>
      <c r="B24" s="64">
        <v>6000000</v>
      </c>
      <c r="C24" s="49">
        <v>4.9399999999999999E-2</v>
      </c>
      <c r="D24" s="82">
        <v>41528</v>
      </c>
      <c r="E24" s="58">
        <v>45180</v>
      </c>
      <c r="F24" s="50">
        <v>44815</v>
      </c>
      <c r="G24" s="51">
        <v>44996</v>
      </c>
      <c r="H24" s="52">
        <v>1.4E-3</v>
      </c>
      <c r="I24" s="72">
        <v>104.543381</v>
      </c>
      <c r="J24" s="86"/>
    </row>
    <row r="25" spans="1:10" x14ac:dyDescent="0.25">
      <c r="A25" s="108" t="s">
        <v>224</v>
      </c>
      <c r="B25" s="64">
        <v>4600000</v>
      </c>
      <c r="C25" s="49">
        <v>4.65E-2</v>
      </c>
      <c r="D25" s="82">
        <v>41549</v>
      </c>
      <c r="E25" s="58">
        <v>45201</v>
      </c>
      <c r="F25" s="50">
        <v>44653</v>
      </c>
      <c r="G25" s="51">
        <v>44836</v>
      </c>
      <c r="H25" s="52">
        <v>1.4239999999999999E-3</v>
      </c>
      <c r="I25" s="72">
        <v>104.52736899999999</v>
      </c>
      <c r="J25" s="86"/>
    </row>
    <row r="26" spans="1:10" x14ac:dyDescent="0.25">
      <c r="A26" s="108" t="s">
        <v>225</v>
      </c>
      <c r="B26" s="64">
        <v>7500000</v>
      </c>
      <c r="C26" s="49">
        <v>4.9500000000000002E-2</v>
      </c>
      <c r="D26" s="82">
        <v>42312</v>
      </c>
      <c r="E26" s="58">
        <v>45234</v>
      </c>
      <c r="F26" s="50">
        <v>44685</v>
      </c>
      <c r="G26" s="51">
        <v>44869</v>
      </c>
      <c r="H26" s="52">
        <v>1.812E-3</v>
      </c>
      <c r="I26" s="72">
        <v>105.21464400000001</v>
      </c>
      <c r="J26" s="86"/>
    </row>
    <row r="27" spans="1:10" x14ac:dyDescent="0.25">
      <c r="A27" s="108" t="s">
        <v>226</v>
      </c>
      <c r="B27" s="64">
        <v>3000000</v>
      </c>
      <c r="C27" s="49">
        <v>4.5999999999999999E-2</v>
      </c>
      <c r="D27" s="82">
        <v>41584</v>
      </c>
      <c r="E27" s="58">
        <v>45236</v>
      </c>
      <c r="F27" s="50">
        <v>44687</v>
      </c>
      <c r="G27" s="51">
        <v>44871</v>
      </c>
      <c r="H27" s="52">
        <v>1.836E-3</v>
      </c>
      <c r="I27" s="72">
        <v>104.853138</v>
      </c>
      <c r="J27" s="86"/>
    </row>
    <row r="28" spans="1:10" x14ac:dyDescent="0.25">
      <c r="A28" s="108" t="s">
        <v>227</v>
      </c>
      <c r="B28" s="64">
        <v>3600000</v>
      </c>
      <c r="C28" s="49">
        <v>4.4999999999999998E-2</v>
      </c>
      <c r="D28" s="82">
        <v>41619</v>
      </c>
      <c r="E28" s="58">
        <v>45271</v>
      </c>
      <c r="F28" s="50">
        <v>44723</v>
      </c>
      <c r="G28" s="51">
        <v>44906</v>
      </c>
      <c r="H28" s="52">
        <v>2.248E-3</v>
      </c>
      <c r="I28" s="72">
        <v>105.10617999999999</v>
      </c>
      <c r="J28" s="86"/>
    </row>
    <row r="29" spans="1:10" x14ac:dyDescent="0.25">
      <c r="A29" s="108" t="s">
        <v>228</v>
      </c>
      <c r="B29" s="64">
        <v>3000000</v>
      </c>
      <c r="C29" s="49">
        <v>5.0500000000000003E-2</v>
      </c>
      <c r="D29" s="82">
        <v>42354</v>
      </c>
      <c r="E29" s="58">
        <v>45276</v>
      </c>
      <c r="F29" s="50">
        <v>44728</v>
      </c>
      <c r="G29" s="51">
        <v>44911</v>
      </c>
      <c r="H29" s="52">
        <v>2.307E-3</v>
      </c>
      <c r="I29" s="72">
        <v>105.821353</v>
      </c>
      <c r="J29" s="86"/>
    </row>
    <row r="30" spans="1:10" x14ac:dyDescent="0.25">
      <c r="A30" s="108" t="s">
        <v>229</v>
      </c>
      <c r="B30" s="64">
        <v>4500000</v>
      </c>
      <c r="C30" s="49">
        <v>4.4499999999999998E-2</v>
      </c>
      <c r="D30" s="82">
        <v>41626</v>
      </c>
      <c r="E30" s="58">
        <v>45278</v>
      </c>
      <c r="F30" s="50">
        <v>44730</v>
      </c>
      <c r="G30" s="51">
        <v>44913</v>
      </c>
      <c r="H30" s="52">
        <v>2.3310000000000002E-3</v>
      </c>
      <c r="I30" s="72">
        <v>105.116552</v>
      </c>
      <c r="J30" s="86"/>
    </row>
    <row r="31" spans="1:10" x14ac:dyDescent="0.25">
      <c r="A31" s="108" t="s">
        <v>230</v>
      </c>
      <c r="B31" s="64">
        <v>4000000</v>
      </c>
      <c r="C31" s="49">
        <v>4.4299999999999999E-2</v>
      </c>
      <c r="D31" s="82">
        <v>41639</v>
      </c>
      <c r="E31" s="58">
        <v>45291</v>
      </c>
      <c r="F31" s="50">
        <v>44742</v>
      </c>
      <c r="G31" s="51">
        <v>44926</v>
      </c>
      <c r="H31" s="52">
        <v>2.4840000000000001E-3</v>
      </c>
      <c r="I31" s="72">
        <v>105.215317</v>
      </c>
      <c r="J31" s="86"/>
    </row>
    <row r="32" spans="1:10" x14ac:dyDescent="0.25">
      <c r="A32" s="108" t="s">
        <v>231</v>
      </c>
      <c r="B32" s="64">
        <v>7100000</v>
      </c>
      <c r="C32" s="49">
        <v>4.3299999999999998E-2</v>
      </c>
      <c r="D32" s="82">
        <v>41647</v>
      </c>
      <c r="E32" s="58">
        <v>45299</v>
      </c>
      <c r="F32" s="50">
        <v>44750</v>
      </c>
      <c r="G32" s="51">
        <v>44934</v>
      </c>
      <c r="H32" s="52">
        <v>2.578E-3</v>
      </c>
      <c r="I32" s="72">
        <v>105.16662599999999</v>
      </c>
      <c r="J32" s="86"/>
    </row>
    <row r="33" spans="1:10" x14ac:dyDescent="0.25">
      <c r="A33" s="108" t="s">
        <v>232</v>
      </c>
      <c r="B33" s="64">
        <v>3000000</v>
      </c>
      <c r="C33" s="49">
        <v>5.0799999999999998E-2</v>
      </c>
      <c r="D33" s="82">
        <v>42389</v>
      </c>
      <c r="E33" s="58">
        <v>45311</v>
      </c>
      <c r="F33" s="50">
        <v>44762</v>
      </c>
      <c r="G33" s="51">
        <v>44946</v>
      </c>
      <c r="H33" s="52">
        <v>2.7190000000000001E-3</v>
      </c>
      <c r="I33" s="72">
        <v>106.255672</v>
      </c>
      <c r="J33" s="86"/>
    </row>
    <row r="34" spans="1:10" x14ac:dyDescent="0.25">
      <c r="A34" s="108" t="s">
        <v>233</v>
      </c>
      <c r="B34" s="64">
        <v>3000000</v>
      </c>
      <c r="C34" s="49">
        <v>4.2900000000000001E-2</v>
      </c>
      <c r="D34" s="82">
        <v>41661</v>
      </c>
      <c r="E34" s="58">
        <v>45313</v>
      </c>
      <c r="F34" s="50">
        <v>44764</v>
      </c>
      <c r="G34" s="51">
        <v>44948</v>
      </c>
      <c r="H34" s="52">
        <v>2.7430000000000002E-3</v>
      </c>
      <c r="I34" s="72">
        <v>105.24632</v>
      </c>
      <c r="J34" s="86"/>
    </row>
    <row r="35" spans="1:10" x14ac:dyDescent="0.25">
      <c r="A35" s="108" t="s">
        <v>234</v>
      </c>
      <c r="B35" s="64">
        <v>6000000</v>
      </c>
      <c r="C35" s="49">
        <v>5.0999999999999997E-2</v>
      </c>
      <c r="D35" s="82">
        <v>42396</v>
      </c>
      <c r="E35" s="58">
        <v>45318</v>
      </c>
      <c r="F35" s="50">
        <v>44769</v>
      </c>
      <c r="G35" s="51">
        <v>44953</v>
      </c>
      <c r="H35" s="52">
        <v>2.8019999999999998E-3</v>
      </c>
      <c r="I35" s="72">
        <v>106.36171</v>
      </c>
      <c r="J35" s="86"/>
    </row>
    <row r="36" spans="1:10" x14ac:dyDescent="0.25">
      <c r="A36" s="108" t="s">
        <v>235</v>
      </c>
      <c r="B36" s="64">
        <v>5000000</v>
      </c>
      <c r="C36" s="49">
        <v>5.0999999999999997E-2</v>
      </c>
      <c r="D36" s="82">
        <v>42410</v>
      </c>
      <c r="E36" s="58">
        <v>45332</v>
      </c>
      <c r="F36" s="50">
        <v>44783</v>
      </c>
      <c r="G36" s="51">
        <v>44967</v>
      </c>
      <c r="H36" s="52">
        <v>2.967E-3</v>
      </c>
      <c r="I36" s="72">
        <v>106.520881</v>
      </c>
      <c r="J36" s="86"/>
    </row>
    <row r="37" spans="1:10" x14ac:dyDescent="0.25">
      <c r="A37" s="108" t="s">
        <v>236</v>
      </c>
      <c r="B37" s="64">
        <v>3000000</v>
      </c>
      <c r="C37" s="49">
        <v>4.2299999999999997E-2</v>
      </c>
      <c r="D37" s="82">
        <v>41682</v>
      </c>
      <c r="E37" s="58">
        <v>45334</v>
      </c>
      <c r="F37" s="50">
        <v>44785</v>
      </c>
      <c r="G37" s="51">
        <v>44969</v>
      </c>
      <c r="H37" s="52">
        <v>2.99E-3</v>
      </c>
      <c r="I37" s="72">
        <v>105.35781</v>
      </c>
      <c r="J37" s="86"/>
    </row>
    <row r="38" spans="1:10" x14ac:dyDescent="0.25">
      <c r="A38" s="108" t="s">
        <v>237</v>
      </c>
      <c r="B38" s="64">
        <v>600000</v>
      </c>
      <c r="C38" s="49">
        <v>4.2000000000000003E-2</v>
      </c>
      <c r="D38" s="82">
        <v>41703</v>
      </c>
      <c r="E38" s="58">
        <v>45356</v>
      </c>
      <c r="F38" s="50">
        <v>44809</v>
      </c>
      <c r="G38" s="51">
        <v>44990</v>
      </c>
      <c r="H38" s="52">
        <v>3.2499999999999999E-3</v>
      </c>
      <c r="I38" s="72">
        <v>105.527334</v>
      </c>
      <c r="J38" s="86"/>
    </row>
    <row r="39" spans="1:10" x14ac:dyDescent="0.25">
      <c r="A39" s="108" t="s">
        <v>238</v>
      </c>
      <c r="B39" s="64">
        <v>7000000</v>
      </c>
      <c r="C39" s="49">
        <v>5.0999999999999997E-2</v>
      </c>
      <c r="D39" s="82">
        <v>42445</v>
      </c>
      <c r="E39" s="58">
        <v>45367</v>
      </c>
      <c r="F39" s="50">
        <v>44820</v>
      </c>
      <c r="G39" s="51">
        <v>45001</v>
      </c>
      <c r="H39" s="52">
        <v>3.3790000000000001E-3</v>
      </c>
      <c r="I39" s="72">
        <v>106.93583099999999</v>
      </c>
      <c r="J39" s="86"/>
    </row>
    <row r="40" spans="1:10" s="26" customFormat="1" x14ac:dyDescent="0.25">
      <c r="A40" s="108" t="s">
        <v>239</v>
      </c>
      <c r="B40" s="64">
        <v>3000000</v>
      </c>
      <c r="C40" s="49">
        <v>4.2299999999999997E-2</v>
      </c>
      <c r="D40" s="82">
        <v>41717</v>
      </c>
      <c r="E40" s="58">
        <v>45370</v>
      </c>
      <c r="F40" s="50">
        <v>44823</v>
      </c>
      <c r="G40" s="51">
        <v>45004</v>
      </c>
      <c r="H40" s="52">
        <v>3.4150000000000001E-3</v>
      </c>
      <c r="I40" s="72">
        <v>105.695323</v>
      </c>
      <c r="J40" s="86"/>
    </row>
    <row r="41" spans="1:10" s="26" customFormat="1" x14ac:dyDescent="0.25">
      <c r="A41" s="108" t="s">
        <v>240</v>
      </c>
      <c r="B41" s="64">
        <v>5000000</v>
      </c>
      <c r="C41" s="49">
        <v>4.2500000000000003E-2</v>
      </c>
      <c r="D41" s="82">
        <v>41724</v>
      </c>
      <c r="E41" s="58">
        <v>45377</v>
      </c>
      <c r="F41" s="50">
        <v>44830</v>
      </c>
      <c r="G41" s="51">
        <v>45011</v>
      </c>
      <c r="H41" s="52">
        <v>3.4970000000000001E-3</v>
      </c>
      <c r="I41" s="72">
        <v>105.787175</v>
      </c>
      <c r="J41" s="86"/>
    </row>
    <row r="42" spans="1:10" s="26" customFormat="1" x14ac:dyDescent="0.25">
      <c r="A42" s="108" t="s">
        <v>241</v>
      </c>
      <c r="B42" s="64">
        <v>5000000</v>
      </c>
      <c r="C42" s="49">
        <v>5.2999999999999999E-2</v>
      </c>
      <c r="D42" s="82">
        <v>42461</v>
      </c>
      <c r="E42" s="58">
        <v>45383</v>
      </c>
      <c r="F42" s="50">
        <v>44652</v>
      </c>
      <c r="G42" s="51">
        <v>44835</v>
      </c>
      <c r="H42" s="52">
        <v>3.568E-3</v>
      </c>
      <c r="I42" s="72">
        <v>107.401832</v>
      </c>
      <c r="J42" s="86"/>
    </row>
    <row r="43" spans="1:10" s="26" customFormat="1" x14ac:dyDescent="0.25">
      <c r="A43" s="108" t="s">
        <v>242</v>
      </c>
      <c r="B43" s="64">
        <v>15000000</v>
      </c>
      <c r="C43" s="49">
        <v>4.3999999999999997E-2</v>
      </c>
      <c r="D43" s="82">
        <v>43201</v>
      </c>
      <c r="E43" s="58">
        <v>45393</v>
      </c>
      <c r="F43" s="50">
        <v>44662</v>
      </c>
      <c r="G43" s="51">
        <v>44845</v>
      </c>
      <c r="H43" s="52">
        <v>3.6849999999999999E-3</v>
      </c>
      <c r="I43" s="72">
        <v>106.14530000000001</v>
      </c>
      <c r="J43" s="86"/>
    </row>
    <row r="44" spans="1:10" s="26" customFormat="1" x14ac:dyDescent="0.25">
      <c r="A44" s="108" t="s">
        <v>243</v>
      </c>
      <c r="B44" s="64">
        <v>3000000</v>
      </c>
      <c r="C44" s="49">
        <v>4.2500000000000003E-2</v>
      </c>
      <c r="D44" s="82">
        <v>41766</v>
      </c>
      <c r="E44" s="58">
        <v>45419</v>
      </c>
      <c r="F44" s="50">
        <v>44688</v>
      </c>
      <c r="G44" s="51">
        <v>44872</v>
      </c>
      <c r="H44" s="52">
        <v>3.9919999999999999E-3</v>
      </c>
      <c r="I44" s="72">
        <v>106.147661</v>
      </c>
      <c r="J44" s="86"/>
    </row>
    <row r="45" spans="1:10" s="26" customFormat="1" x14ac:dyDescent="0.25">
      <c r="A45" s="108" t="s">
        <v>244</v>
      </c>
      <c r="B45" s="64">
        <v>11000000</v>
      </c>
      <c r="C45" s="49">
        <v>5.3499999999999999E-2</v>
      </c>
      <c r="D45" s="82">
        <v>42501</v>
      </c>
      <c r="E45" s="58">
        <v>45423</v>
      </c>
      <c r="F45" s="50">
        <v>44692</v>
      </c>
      <c r="G45" s="51">
        <v>44876</v>
      </c>
      <c r="H45" s="52">
        <v>4.0390000000000001E-3</v>
      </c>
      <c r="I45" s="72">
        <v>107.949209</v>
      </c>
      <c r="J45" s="86"/>
    </row>
    <row r="46" spans="1:10" s="26" customFormat="1" x14ac:dyDescent="0.25">
      <c r="A46" s="108" t="s">
        <v>245</v>
      </c>
      <c r="B46" s="64">
        <v>7000000</v>
      </c>
      <c r="C46" s="49">
        <v>4.2799999999999998E-2</v>
      </c>
      <c r="D46" s="82">
        <v>41773</v>
      </c>
      <c r="E46" s="58">
        <v>45426</v>
      </c>
      <c r="F46" s="50">
        <v>44695</v>
      </c>
      <c r="G46" s="51">
        <v>44879</v>
      </c>
      <c r="H46" s="52">
        <v>4.0740000000000004E-3</v>
      </c>
      <c r="I46" s="72">
        <v>106.254986</v>
      </c>
      <c r="J46" s="86"/>
    </row>
    <row r="47" spans="1:10" s="26" customFormat="1" x14ac:dyDescent="0.25">
      <c r="A47" s="108" t="s">
        <v>246</v>
      </c>
      <c r="B47" s="64">
        <v>6500000</v>
      </c>
      <c r="C47" s="49">
        <v>5.4800000000000001E-2</v>
      </c>
      <c r="D47" s="82">
        <v>42515</v>
      </c>
      <c r="E47" s="58">
        <v>45437</v>
      </c>
      <c r="F47" s="50">
        <v>44706</v>
      </c>
      <c r="G47" s="51">
        <v>44890</v>
      </c>
      <c r="H47" s="52">
        <v>4.2040000000000003E-3</v>
      </c>
      <c r="I47" s="72">
        <v>108.321054</v>
      </c>
      <c r="J47" s="86"/>
    </row>
    <row r="48" spans="1:10" s="26" customFormat="1" x14ac:dyDescent="0.25">
      <c r="A48" s="108" t="s">
        <v>247</v>
      </c>
      <c r="B48" s="64">
        <v>3000000</v>
      </c>
      <c r="C48" s="49">
        <v>4.2799999999999998E-2</v>
      </c>
      <c r="D48" s="82">
        <v>41801</v>
      </c>
      <c r="E48" s="58">
        <v>45454</v>
      </c>
      <c r="F48" s="50">
        <v>44723</v>
      </c>
      <c r="G48" s="51">
        <v>44906</v>
      </c>
      <c r="H48" s="52">
        <v>4.4039999999999999E-3</v>
      </c>
      <c r="I48" s="72">
        <v>106.482781</v>
      </c>
      <c r="J48" s="86"/>
    </row>
    <row r="49" spans="1:10" s="26" customFormat="1" x14ac:dyDescent="0.25">
      <c r="A49" s="108" t="s">
        <v>248</v>
      </c>
      <c r="B49" s="64">
        <v>7000000</v>
      </c>
      <c r="C49" s="49">
        <v>5.5800000000000002E-2</v>
      </c>
      <c r="D49" s="82">
        <v>42543</v>
      </c>
      <c r="E49" s="58">
        <v>45465</v>
      </c>
      <c r="F49" s="50">
        <v>44734</v>
      </c>
      <c r="G49" s="51">
        <v>44917</v>
      </c>
      <c r="H49" s="52">
        <v>4.5339999999999998E-3</v>
      </c>
      <c r="I49" s="72">
        <v>108.807202</v>
      </c>
      <c r="J49" s="86"/>
    </row>
    <row r="50" spans="1:10" s="26" customFormat="1" x14ac:dyDescent="0.25">
      <c r="A50" s="108" t="s">
        <v>249</v>
      </c>
      <c r="B50" s="64">
        <v>5000000</v>
      </c>
      <c r="C50" s="49">
        <v>5.7000000000000002E-2</v>
      </c>
      <c r="D50" s="82">
        <v>42557</v>
      </c>
      <c r="E50" s="58">
        <v>45479</v>
      </c>
      <c r="F50" s="50">
        <v>44748</v>
      </c>
      <c r="G50" s="51">
        <v>44932</v>
      </c>
      <c r="H50" s="52">
        <v>4.6990000000000001E-3</v>
      </c>
      <c r="I50" s="72">
        <v>109.18813900000001</v>
      </c>
      <c r="J50" s="86"/>
    </row>
    <row r="51" spans="1:10" s="26" customFormat="1" x14ac:dyDescent="0.25">
      <c r="A51" s="108" t="s">
        <v>250</v>
      </c>
      <c r="B51" s="64">
        <v>5000000</v>
      </c>
      <c r="C51" s="49">
        <v>5.8000000000000003E-2</v>
      </c>
      <c r="D51" s="82">
        <v>42571</v>
      </c>
      <c r="E51" s="58">
        <v>45493</v>
      </c>
      <c r="F51" s="50">
        <v>44762</v>
      </c>
      <c r="G51" s="51">
        <v>44946</v>
      </c>
      <c r="H51" s="52">
        <v>4.8640000000000003E-3</v>
      </c>
      <c r="I51" s="72">
        <v>109.53325700000001</v>
      </c>
      <c r="J51" s="86"/>
    </row>
    <row r="52" spans="1:10" s="26" customFormat="1" x14ac:dyDescent="0.25">
      <c r="A52" s="108" t="s">
        <v>251</v>
      </c>
      <c r="B52" s="64">
        <v>2000000</v>
      </c>
      <c r="C52" s="49">
        <v>4.2799999999999998E-2</v>
      </c>
      <c r="D52" s="82">
        <v>41843</v>
      </c>
      <c r="E52" s="58">
        <v>45496</v>
      </c>
      <c r="F52" s="50">
        <v>44765</v>
      </c>
      <c r="G52" s="51">
        <v>44949</v>
      </c>
      <c r="H52" s="52">
        <v>4.8989999999999997E-3</v>
      </c>
      <c r="I52" s="72">
        <v>106.830208</v>
      </c>
      <c r="J52" s="86"/>
    </row>
    <row r="53" spans="1:10" s="26" customFormat="1" x14ac:dyDescent="0.25">
      <c r="A53" s="108" t="s">
        <v>252</v>
      </c>
      <c r="B53" s="64">
        <v>7000000</v>
      </c>
      <c r="C53" s="49">
        <v>4.5999999999999999E-2</v>
      </c>
      <c r="D53" s="82">
        <v>41845</v>
      </c>
      <c r="E53" s="58">
        <v>45498</v>
      </c>
      <c r="F53" s="50">
        <v>44767</v>
      </c>
      <c r="G53" s="51">
        <v>44951</v>
      </c>
      <c r="H53" s="52">
        <v>4.9220000000000002E-3</v>
      </c>
      <c r="I53" s="72">
        <v>107.424655</v>
      </c>
      <c r="J53" s="86"/>
    </row>
    <row r="54" spans="1:10" s="26" customFormat="1" x14ac:dyDescent="0.25">
      <c r="A54" s="108" t="s">
        <v>253</v>
      </c>
      <c r="B54" s="64">
        <v>7650000</v>
      </c>
      <c r="C54" s="49">
        <v>4.9500000000000002E-2</v>
      </c>
      <c r="D54" s="82">
        <v>41852</v>
      </c>
      <c r="E54" s="58">
        <v>45505</v>
      </c>
      <c r="F54" s="50">
        <v>44774</v>
      </c>
      <c r="G54" s="51">
        <v>44958</v>
      </c>
      <c r="H54" s="52">
        <v>5.0049999999999999E-3</v>
      </c>
      <c r="I54" s="72">
        <v>108.125283</v>
      </c>
      <c r="J54" s="86"/>
    </row>
    <row r="55" spans="1:10" s="26" customFormat="1" x14ac:dyDescent="0.25">
      <c r="A55" s="108" t="s">
        <v>254</v>
      </c>
      <c r="B55" s="64">
        <v>10000000</v>
      </c>
      <c r="C55" s="49">
        <v>5.8999999999999997E-2</v>
      </c>
      <c r="D55" s="82">
        <v>42599</v>
      </c>
      <c r="E55" s="58">
        <v>45521</v>
      </c>
      <c r="F55" s="50">
        <v>44790</v>
      </c>
      <c r="G55" s="51">
        <v>44974</v>
      </c>
      <c r="H55" s="52">
        <v>5.1929999999999997E-3</v>
      </c>
      <c r="I55" s="72">
        <v>110.055132</v>
      </c>
      <c r="J55" s="86"/>
    </row>
    <row r="56" spans="1:10" s="26" customFormat="1" x14ac:dyDescent="0.25">
      <c r="A56" s="108" t="s">
        <v>255</v>
      </c>
      <c r="B56" s="64">
        <v>10000000</v>
      </c>
      <c r="C56" s="49">
        <v>0.06</v>
      </c>
      <c r="D56" s="82">
        <v>42627</v>
      </c>
      <c r="E56" s="58">
        <v>45549</v>
      </c>
      <c r="F56" s="50">
        <v>44818</v>
      </c>
      <c r="G56" s="51">
        <v>44999</v>
      </c>
      <c r="H56" s="52">
        <v>5.5230000000000001E-3</v>
      </c>
      <c r="I56" s="72">
        <v>110.582419</v>
      </c>
      <c r="J56" s="86"/>
    </row>
    <row r="57" spans="1:10" s="26" customFormat="1" x14ac:dyDescent="0.25">
      <c r="A57" s="108" t="s">
        <v>256</v>
      </c>
      <c r="B57" s="64">
        <v>5000000</v>
      </c>
      <c r="C57" s="49">
        <v>4.9399999999999999E-2</v>
      </c>
      <c r="D57" s="82">
        <v>41906</v>
      </c>
      <c r="E57" s="58">
        <v>45559</v>
      </c>
      <c r="F57" s="50">
        <v>44828</v>
      </c>
      <c r="G57" s="51">
        <v>45009</v>
      </c>
      <c r="H57" s="52">
        <v>5.6410000000000002E-3</v>
      </c>
      <c r="I57" s="72">
        <v>108.61870500000001</v>
      </c>
      <c r="J57" s="86"/>
    </row>
    <row r="58" spans="1:10" s="26" customFormat="1" x14ac:dyDescent="0.25">
      <c r="A58" s="108" t="s">
        <v>257</v>
      </c>
      <c r="B58" s="64">
        <v>10000000</v>
      </c>
      <c r="C58" s="49">
        <v>6.0999999999999999E-2</v>
      </c>
      <c r="D58" s="82">
        <v>42641</v>
      </c>
      <c r="E58" s="58">
        <v>45563</v>
      </c>
      <c r="F58" s="50">
        <v>44832</v>
      </c>
      <c r="G58" s="51">
        <v>45013</v>
      </c>
      <c r="H58" s="52">
        <v>5.6880000000000003E-3</v>
      </c>
      <c r="I58" s="72">
        <v>110.953973</v>
      </c>
      <c r="J58" s="86"/>
    </row>
    <row r="59" spans="1:10" s="26" customFormat="1" x14ac:dyDescent="0.25">
      <c r="A59" s="108" t="s">
        <v>258</v>
      </c>
      <c r="B59" s="64">
        <v>500000</v>
      </c>
      <c r="C59" s="49">
        <v>6.0999999999999999E-2</v>
      </c>
      <c r="D59" s="82">
        <v>42683</v>
      </c>
      <c r="E59" s="58">
        <v>45605</v>
      </c>
      <c r="F59" s="50">
        <v>44690</v>
      </c>
      <c r="G59" s="51">
        <v>44874</v>
      </c>
      <c r="H59" s="52">
        <v>6.1720000000000004E-3</v>
      </c>
      <c r="I59" s="72">
        <v>111.468273</v>
      </c>
      <c r="J59" s="86"/>
    </row>
    <row r="60" spans="1:10" s="26" customFormat="1" x14ac:dyDescent="0.25">
      <c r="A60" s="108" t="s">
        <v>259</v>
      </c>
      <c r="B60" s="64">
        <v>3500000</v>
      </c>
      <c r="C60" s="49">
        <v>4.9399999999999999E-2</v>
      </c>
      <c r="D60" s="82">
        <v>41992</v>
      </c>
      <c r="E60" s="58">
        <v>45645</v>
      </c>
      <c r="F60" s="50">
        <v>44731</v>
      </c>
      <c r="G60" s="51">
        <v>44914</v>
      </c>
      <c r="H60" s="52">
        <v>6.6319999999999999E-3</v>
      </c>
      <c r="I60" s="72">
        <v>109.40248200000001</v>
      </c>
      <c r="J60" s="86"/>
    </row>
    <row r="61" spans="1:10" s="26" customFormat="1" x14ac:dyDescent="0.25">
      <c r="A61" s="108" t="s">
        <v>260</v>
      </c>
      <c r="B61" s="64">
        <v>12500000</v>
      </c>
      <c r="C61" s="49">
        <v>5.1999999999999998E-2</v>
      </c>
      <c r="D61" s="82">
        <v>42039</v>
      </c>
      <c r="E61" s="58">
        <v>45692</v>
      </c>
      <c r="F61" s="50">
        <v>44777</v>
      </c>
      <c r="G61" s="51">
        <v>44961</v>
      </c>
      <c r="H61" s="52">
        <v>7.1729999999999997E-3</v>
      </c>
      <c r="I61" s="72">
        <v>110.405007</v>
      </c>
      <c r="J61" s="86"/>
    </row>
    <row r="62" spans="1:10" s="26" customFormat="1" x14ac:dyDescent="0.25">
      <c r="A62" s="108" t="s">
        <v>261</v>
      </c>
      <c r="B62" s="64">
        <v>8000000</v>
      </c>
      <c r="C62" s="49">
        <v>5.1900000000000002E-2</v>
      </c>
      <c r="D62" s="82">
        <v>42053</v>
      </c>
      <c r="E62" s="58">
        <v>45706</v>
      </c>
      <c r="F62" s="50">
        <v>44791</v>
      </c>
      <c r="G62" s="51">
        <v>44975</v>
      </c>
      <c r="H62" s="52">
        <v>7.3340000000000002E-3</v>
      </c>
      <c r="I62" s="72">
        <v>110.50854</v>
      </c>
      <c r="J62" s="86"/>
    </row>
    <row r="63" spans="1:10" s="26" customFormat="1" x14ac:dyDescent="0.25">
      <c r="A63" s="108" t="s">
        <v>262</v>
      </c>
      <c r="B63" s="64">
        <v>6000000</v>
      </c>
      <c r="C63" s="49">
        <v>5.1900000000000002E-2</v>
      </c>
      <c r="D63" s="82">
        <v>42130</v>
      </c>
      <c r="E63" s="58">
        <v>45783</v>
      </c>
      <c r="F63" s="50">
        <v>44687</v>
      </c>
      <c r="G63" s="51">
        <v>44871</v>
      </c>
      <c r="H63" s="52">
        <v>8.2199999999999999E-3</v>
      </c>
      <c r="I63" s="72">
        <v>111.21498200000001</v>
      </c>
      <c r="J63" s="86"/>
    </row>
    <row r="64" spans="1:10" s="26" customFormat="1" x14ac:dyDescent="0.25">
      <c r="A64" s="108" t="s">
        <v>263</v>
      </c>
      <c r="B64" s="64">
        <v>5000000</v>
      </c>
      <c r="C64" s="49">
        <v>5.1900000000000002E-2</v>
      </c>
      <c r="D64" s="82">
        <v>42172</v>
      </c>
      <c r="E64" s="58">
        <v>45825</v>
      </c>
      <c r="F64" s="50">
        <v>44729</v>
      </c>
      <c r="G64" s="51">
        <v>44912</v>
      </c>
      <c r="H64" s="52">
        <v>8.7030000000000007E-3</v>
      </c>
      <c r="I64" s="72">
        <v>111.556348</v>
      </c>
      <c r="J64" s="86"/>
    </row>
    <row r="65" spans="1:10" s="26" customFormat="1" x14ac:dyDescent="0.25">
      <c r="A65" s="108" t="s">
        <v>264</v>
      </c>
      <c r="B65" s="64">
        <v>15000000</v>
      </c>
      <c r="C65" s="49">
        <v>5.1900000000000002E-2</v>
      </c>
      <c r="D65" s="82">
        <v>42179</v>
      </c>
      <c r="E65" s="58">
        <v>45832</v>
      </c>
      <c r="F65" s="50">
        <v>44736</v>
      </c>
      <c r="G65" s="51">
        <v>44919</v>
      </c>
      <c r="H65" s="52">
        <v>8.7840000000000001E-3</v>
      </c>
      <c r="I65" s="72">
        <v>111.613491</v>
      </c>
      <c r="J65" s="86"/>
    </row>
    <row r="66" spans="1:10" s="26" customFormat="1" x14ac:dyDescent="0.25">
      <c r="A66" s="108" t="s">
        <v>265</v>
      </c>
      <c r="B66" s="64">
        <v>15260000</v>
      </c>
      <c r="C66" s="49">
        <v>5.1900000000000002E-2</v>
      </c>
      <c r="D66" s="82">
        <v>42186</v>
      </c>
      <c r="E66" s="58">
        <v>45839</v>
      </c>
      <c r="F66" s="50">
        <v>44743</v>
      </c>
      <c r="G66" s="51">
        <v>44927</v>
      </c>
      <c r="H66" s="52">
        <v>8.8640000000000004E-3</v>
      </c>
      <c r="I66" s="72">
        <v>111.676255</v>
      </c>
      <c r="J66" s="86"/>
    </row>
    <row r="67" spans="1:10" s="26" customFormat="1" x14ac:dyDescent="0.25">
      <c r="A67" s="108" t="s">
        <v>266</v>
      </c>
      <c r="B67" s="64">
        <v>5000000</v>
      </c>
      <c r="C67" s="49">
        <v>5.1900000000000002E-2</v>
      </c>
      <c r="D67" s="82">
        <v>42228</v>
      </c>
      <c r="E67" s="58">
        <v>45881</v>
      </c>
      <c r="F67" s="50">
        <v>44785</v>
      </c>
      <c r="G67" s="51">
        <v>44969</v>
      </c>
      <c r="H67" s="52">
        <v>9.3480000000000004E-3</v>
      </c>
      <c r="I67" s="72">
        <v>112.00814699999999</v>
      </c>
      <c r="J67" s="86"/>
    </row>
    <row r="68" spans="1:10" s="26" customFormat="1" x14ac:dyDescent="0.25">
      <c r="A68" s="108" t="s">
        <v>267</v>
      </c>
      <c r="B68" s="64">
        <v>6500000</v>
      </c>
      <c r="C68" s="49">
        <v>5.1799999999999999E-2</v>
      </c>
      <c r="D68" s="82">
        <v>42249</v>
      </c>
      <c r="E68" s="58">
        <v>45902</v>
      </c>
      <c r="F68" s="50">
        <v>44806</v>
      </c>
      <c r="G68" s="51">
        <v>44987</v>
      </c>
      <c r="H68" s="52">
        <v>9.5890000000000003E-3</v>
      </c>
      <c r="I68" s="72">
        <v>112.136062</v>
      </c>
      <c r="J68" s="86"/>
    </row>
    <row r="69" spans="1:10" s="26" customFormat="1" x14ac:dyDescent="0.25">
      <c r="A69" s="108" t="s">
        <v>268</v>
      </c>
      <c r="B69" s="64">
        <v>2000000</v>
      </c>
      <c r="C69" s="49">
        <v>5.1700000000000003E-2</v>
      </c>
      <c r="D69" s="82">
        <v>42298</v>
      </c>
      <c r="E69" s="58">
        <v>45951</v>
      </c>
      <c r="F69" s="50">
        <v>44672</v>
      </c>
      <c r="G69" s="51">
        <v>44855</v>
      </c>
      <c r="H69" s="52">
        <v>1.0153000000000001E-2</v>
      </c>
      <c r="I69" s="72">
        <v>112.475539</v>
      </c>
      <c r="J69" s="86"/>
    </row>
    <row r="70" spans="1:10" s="26" customFormat="1" x14ac:dyDescent="0.25">
      <c r="A70" s="108" t="s">
        <v>269</v>
      </c>
      <c r="B70" s="64">
        <v>1000000</v>
      </c>
      <c r="C70" s="49">
        <v>5.1999999999999998E-2</v>
      </c>
      <c r="D70" s="82">
        <v>42312</v>
      </c>
      <c r="E70" s="58">
        <v>45965</v>
      </c>
      <c r="F70" s="50">
        <v>44685</v>
      </c>
      <c r="G70" s="51">
        <v>44869</v>
      </c>
      <c r="H70" s="52">
        <v>1.0314E-2</v>
      </c>
      <c r="I70" s="72">
        <v>112.66536000000001</v>
      </c>
      <c r="J70" s="86"/>
    </row>
    <row r="71" spans="1:10" s="26" customFormat="1" x14ac:dyDescent="0.25">
      <c r="A71" s="108" t="s">
        <v>270</v>
      </c>
      <c r="B71" s="64">
        <v>3000000</v>
      </c>
      <c r="C71" s="49">
        <v>5.1999999999999998E-2</v>
      </c>
      <c r="D71" s="82">
        <v>42354</v>
      </c>
      <c r="E71" s="58">
        <v>46007</v>
      </c>
      <c r="F71" s="50">
        <v>44728</v>
      </c>
      <c r="G71" s="51">
        <v>44911</v>
      </c>
      <c r="H71" s="52">
        <v>1.0798E-2</v>
      </c>
      <c r="I71" s="72">
        <v>112.96470100000001</v>
      </c>
      <c r="J71" s="86"/>
    </row>
    <row r="72" spans="1:10" s="26" customFormat="1" x14ac:dyDescent="0.25">
      <c r="A72" s="108" t="s">
        <v>271</v>
      </c>
      <c r="B72" s="64">
        <v>1300000</v>
      </c>
      <c r="C72" s="49">
        <v>5.2299999999999999E-2</v>
      </c>
      <c r="D72" s="82">
        <v>42403</v>
      </c>
      <c r="E72" s="58">
        <v>46056</v>
      </c>
      <c r="F72" s="50">
        <v>44776</v>
      </c>
      <c r="G72" s="51">
        <v>44960</v>
      </c>
      <c r="H72" s="52">
        <v>1.1361E-2</v>
      </c>
      <c r="I72" s="72">
        <v>113.387998</v>
      </c>
      <c r="J72" s="86"/>
    </row>
    <row r="73" spans="1:10" s="26" customFormat="1" x14ac:dyDescent="0.25">
      <c r="A73" s="108" t="s">
        <v>272</v>
      </c>
      <c r="B73" s="64">
        <v>2000000</v>
      </c>
      <c r="C73" s="49">
        <v>5.2400000000000002E-2</v>
      </c>
      <c r="D73" s="82">
        <v>42445</v>
      </c>
      <c r="E73" s="58">
        <v>46097</v>
      </c>
      <c r="F73" s="50">
        <v>44820</v>
      </c>
      <c r="G73" s="51">
        <v>45001</v>
      </c>
      <c r="H73" s="52">
        <v>1.1833E-2</v>
      </c>
      <c r="I73" s="72">
        <v>113.717623</v>
      </c>
      <c r="J73" s="86"/>
    </row>
    <row r="74" spans="1:10" s="26" customFormat="1" x14ac:dyDescent="0.25">
      <c r="A74" s="108" t="s">
        <v>273</v>
      </c>
      <c r="B74" s="64">
        <v>8000000</v>
      </c>
      <c r="C74" s="49">
        <v>5.2999999999999999E-2</v>
      </c>
      <c r="D74" s="82">
        <v>42452</v>
      </c>
      <c r="E74" s="58">
        <v>46104</v>
      </c>
      <c r="F74" s="50">
        <v>44827</v>
      </c>
      <c r="G74" s="51">
        <v>45008</v>
      </c>
      <c r="H74" s="52">
        <v>1.1913999999999999E-2</v>
      </c>
      <c r="I74" s="72">
        <v>113.967197</v>
      </c>
      <c r="J74" s="86"/>
    </row>
    <row r="75" spans="1:10" s="26" customFormat="1" x14ac:dyDescent="0.25">
      <c r="A75" s="108" t="s">
        <v>274</v>
      </c>
      <c r="B75" s="64">
        <v>2000000</v>
      </c>
      <c r="C75" s="49">
        <v>5.33E-2</v>
      </c>
      <c r="D75" s="82">
        <v>42461</v>
      </c>
      <c r="E75" s="58">
        <v>46113</v>
      </c>
      <c r="F75" s="50">
        <v>44652</v>
      </c>
      <c r="G75" s="51">
        <v>44835</v>
      </c>
      <c r="H75" s="52">
        <v>1.2017E-2</v>
      </c>
      <c r="I75" s="72">
        <v>114.118689</v>
      </c>
      <c r="J75" s="86"/>
    </row>
    <row r="76" spans="1:10" s="26" customFormat="1" x14ac:dyDescent="0.25">
      <c r="A76" s="108" t="s">
        <v>275</v>
      </c>
      <c r="B76" s="64">
        <v>1000000</v>
      </c>
      <c r="C76" s="49">
        <v>5.3499999999999999E-2</v>
      </c>
      <c r="D76" s="82">
        <v>42494</v>
      </c>
      <c r="E76" s="58">
        <v>46146</v>
      </c>
      <c r="F76" s="50">
        <v>44685</v>
      </c>
      <c r="G76" s="51">
        <v>44869</v>
      </c>
      <c r="H76" s="52">
        <v>1.2397E-2</v>
      </c>
      <c r="I76" s="72">
        <v>114.40762100000001</v>
      </c>
      <c r="J76" s="86"/>
    </row>
    <row r="77" spans="1:10" s="26" customFormat="1" x14ac:dyDescent="0.25">
      <c r="A77" s="108" t="s">
        <v>276</v>
      </c>
      <c r="B77" s="64">
        <v>5000000</v>
      </c>
      <c r="C77" s="49">
        <v>5.3999999999999999E-2</v>
      </c>
      <c r="D77" s="82">
        <v>42501</v>
      </c>
      <c r="E77" s="58">
        <v>46153</v>
      </c>
      <c r="F77" s="50">
        <v>44692</v>
      </c>
      <c r="G77" s="51">
        <v>44876</v>
      </c>
      <c r="H77" s="52">
        <v>1.2478E-2</v>
      </c>
      <c r="I77" s="72">
        <v>114.62719800000001</v>
      </c>
      <c r="J77" s="86"/>
    </row>
    <row r="78" spans="1:10" s="26" customFormat="1" x14ac:dyDescent="0.25">
      <c r="A78" s="108" t="s">
        <v>277</v>
      </c>
      <c r="B78" s="64">
        <v>5000000</v>
      </c>
      <c r="C78" s="49">
        <v>5.45E-2</v>
      </c>
      <c r="D78" s="82">
        <v>42503</v>
      </c>
      <c r="E78" s="58">
        <v>46155</v>
      </c>
      <c r="F78" s="50">
        <v>44694</v>
      </c>
      <c r="G78" s="51">
        <v>44878</v>
      </c>
      <c r="H78" s="52">
        <v>1.2501E-2</v>
      </c>
      <c r="I78" s="72">
        <v>114.81624600000001</v>
      </c>
      <c r="J78" s="86"/>
    </row>
    <row r="79" spans="1:10" s="26" customFormat="1" x14ac:dyDescent="0.25">
      <c r="A79" s="108" t="s">
        <v>278</v>
      </c>
      <c r="B79" s="64">
        <v>1000000</v>
      </c>
      <c r="C79" s="49">
        <v>5.5E-2</v>
      </c>
      <c r="D79" s="82">
        <v>42522</v>
      </c>
      <c r="E79" s="58">
        <v>46174</v>
      </c>
      <c r="F79" s="50">
        <v>44713</v>
      </c>
      <c r="G79" s="51">
        <v>44896</v>
      </c>
      <c r="H79" s="52">
        <v>1.2718999999999999E-2</v>
      </c>
      <c r="I79" s="72">
        <v>115.10927</v>
      </c>
      <c r="J79" s="86"/>
    </row>
    <row r="80" spans="1:10" s="26" customFormat="1" x14ac:dyDescent="0.25">
      <c r="A80" s="108" t="s">
        <v>279</v>
      </c>
      <c r="B80" s="64">
        <v>10000000</v>
      </c>
      <c r="C80" s="49">
        <v>5.6000000000000001E-2</v>
      </c>
      <c r="D80" s="82">
        <v>42529</v>
      </c>
      <c r="E80" s="58">
        <v>46181</v>
      </c>
      <c r="F80" s="50">
        <v>44720</v>
      </c>
      <c r="G80" s="51">
        <v>44903</v>
      </c>
      <c r="H80" s="52">
        <v>1.2800000000000001E-2</v>
      </c>
      <c r="I80" s="72">
        <v>115.513586</v>
      </c>
      <c r="J80" s="86"/>
    </row>
    <row r="81" spans="1:10" s="26" customFormat="1" x14ac:dyDescent="0.25">
      <c r="A81" s="108" t="s">
        <v>280</v>
      </c>
      <c r="B81" s="64">
        <v>10000000</v>
      </c>
      <c r="C81" s="49">
        <v>5.6800000000000003E-2</v>
      </c>
      <c r="D81" s="82" t="s">
        <v>29</v>
      </c>
      <c r="E81" s="58">
        <v>46188</v>
      </c>
      <c r="F81" s="50">
        <v>44727</v>
      </c>
      <c r="G81" s="51">
        <v>44910</v>
      </c>
      <c r="H81" s="52">
        <v>1.2880000000000001E-2</v>
      </c>
      <c r="I81" s="72">
        <v>115.849305</v>
      </c>
      <c r="J81" s="86"/>
    </row>
    <row r="82" spans="1:10" s="26" customFormat="1" x14ac:dyDescent="0.25">
      <c r="A82" s="108" t="s">
        <v>281</v>
      </c>
      <c r="B82" s="64">
        <v>11000000</v>
      </c>
      <c r="C82" s="49">
        <v>5.7500000000000002E-2</v>
      </c>
      <c r="D82" s="82">
        <v>42543</v>
      </c>
      <c r="E82" s="58">
        <v>46195</v>
      </c>
      <c r="F82" s="50">
        <v>44734</v>
      </c>
      <c r="G82" s="51">
        <v>44917</v>
      </c>
      <c r="H82" s="52">
        <v>1.2961E-2</v>
      </c>
      <c r="I82" s="72">
        <v>116.150851</v>
      </c>
      <c r="J82" s="86"/>
    </row>
    <row r="83" spans="1:10" s="26" customFormat="1" x14ac:dyDescent="0.25">
      <c r="A83" s="108" t="s">
        <v>282</v>
      </c>
      <c r="B83" s="64">
        <v>10000000</v>
      </c>
      <c r="C83" s="49">
        <v>5.8999999999999997E-2</v>
      </c>
      <c r="D83" s="82">
        <v>42557</v>
      </c>
      <c r="E83" s="58">
        <v>46209</v>
      </c>
      <c r="F83" s="50">
        <v>44748</v>
      </c>
      <c r="G83" s="51">
        <v>44932</v>
      </c>
      <c r="H83" s="52">
        <v>1.3122E-2</v>
      </c>
      <c r="I83" s="72">
        <v>116.80289999999999</v>
      </c>
      <c r="J83" s="86"/>
    </row>
    <row r="84" spans="1:10" s="26" customFormat="1" x14ac:dyDescent="0.25">
      <c r="A84" s="108" t="s">
        <v>283</v>
      </c>
      <c r="B84" s="64">
        <v>6000000</v>
      </c>
      <c r="C84" s="49">
        <v>0.06</v>
      </c>
      <c r="D84" s="82">
        <v>42571</v>
      </c>
      <c r="E84" s="58">
        <v>46223</v>
      </c>
      <c r="F84" s="50">
        <v>44762</v>
      </c>
      <c r="G84" s="51">
        <v>44946</v>
      </c>
      <c r="H84" s="52">
        <v>1.3283E-2</v>
      </c>
      <c r="I84" s="72">
        <v>117.272952</v>
      </c>
      <c r="J84" s="86"/>
    </row>
    <row r="85" spans="1:10" s="26" customFormat="1" x14ac:dyDescent="0.25">
      <c r="A85" s="108" t="s">
        <v>284</v>
      </c>
      <c r="B85" s="64">
        <v>11000000</v>
      </c>
      <c r="C85" s="49">
        <v>6.1499999999999999E-2</v>
      </c>
      <c r="D85" s="82">
        <v>42578</v>
      </c>
      <c r="E85" s="58">
        <v>46230</v>
      </c>
      <c r="F85" s="50">
        <v>44769</v>
      </c>
      <c r="G85" s="51">
        <v>44953</v>
      </c>
      <c r="H85" s="52">
        <v>1.3363999999999999E-2</v>
      </c>
      <c r="I85" s="72">
        <v>117.881383</v>
      </c>
      <c r="J85" s="86"/>
    </row>
    <row r="86" spans="1:10" s="26" customFormat="1" x14ac:dyDescent="0.25">
      <c r="A86" s="108" t="s">
        <v>285</v>
      </c>
      <c r="B86" s="64">
        <v>10000000</v>
      </c>
      <c r="C86" s="49">
        <v>6.2399999999999997E-2</v>
      </c>
      <c r="D86" s="82">
        <v>42599</v>
      </c>
      <c r="E86" s="58">
        <v>46251</v>
      </c>
      <c r="F86" s="50">
        <v>44790</v>
      </c>
      <c r="G86" s="51">
        <v>44974</v>
      </c>
      <c r="H86" s="52">
        <v>1.3605000000000001E-2</v>
      </c>
      <c r="I86" s="72">
        <v>118.38070999999999</v>
      </c>
      <c r="J86" s="86"/>
    </row>
    <row r="87" spans="1:10" s="26" customFormat="1" x14ac:dyDescent="0.25">
      <c r="A87" s="108" t="s">
        <v>286</v>
      </c>
      <c r="B87" s="64">
        <v>1000000</v>
      </c>
      <c r="C87" s="49">
        <v>6.2399999999999997E-2</v>
      </c>
      <c r="D87" s="82">
        <v>42619</v>
      </c>
      <c r="E87" s="58">
        <v>46271</v>
      </c>
      <c r="F87" s="50">
        <v>44810</v>
      </c>
      <c r="G87" s="51">
        <v>44991</v>
      </c>
      <c r="H87" s="52">
        <v>1.3835E-2</v>
      </c>
      <c r="I87" s="72">
        <v>118.529948</v>
      </c>
      <c r="J87" s="86"/>
    </row>
    <row r="88" spans="1:10" s="26" customFormat="1" x14ac:dyDescent="0.25">
      <c r="A88" s="108" t="s">
        <v>287</v>
      </c>
      <c r="B88" s="64">
        <v>500000</v>
      </c>
      <c r="C88" s="49">
        <v>6.3E-2</v>
      </c>
      <c r="D88" s="82">
        <v>42627</v>
      </c>
      <c r="E88" s="58">
        <v>46279</v>
      </c>
      <c r="F88" s="50">
        <v>44818</v>
      </c>
      <c r="G88" s="51">
        <v>44999</v>
      </c>
      <c r="H88" s="52">
        <v>1.3927E-2</v>
      </c>
      <c r="I88" s="72">
        <v>118.82269700000001</v>
      </c>
      <c r="J88" s="86"/>
    </row>
    <row r="89" spans="1:10" s="26" customFormat="1" x14ac:dyDescent="0.25">
      <c r="A89" s="108" t="s">
        <v>288</v>
      </c>
      <c r="B89" s="64">
        <v>500000</v>
      </c>
      <c r="C89" s="49">
        <v>6.3E-2</v>
      </c>
      <c r="D89" s="82">
        <v>42641</v>
      </c>
      <c r="E89" s="58">
        <v>46293</v>
      </c>
      <c r="F89" s="50">
        <v>44832</v>
      </c>
      <c r="G89" s="51">
        <v>45013</v>
      </c>
      <c r="H89" s="52">
        <v>1.4088E-2</v>
      </c>
      <c r="I89" s="72">
        <v>118.933339</v>
      </c>
      <c r="J89" s="86"/>
    </row>
    <row r="90" spans="1:10" s="26" customFormat="1" x14ac:dyDescent="0.25">
      <c r="A90" s="108" t="s">
        <v>289</v>
      </c>
      <c r="B90" s="64">
        <v>500000</v>
      </c>
      <c r="C90" s="49">
        <v>6.3E-2</v>
      </c>
      <c r="D90" s="82">
        <v>42648</v>
      </c>
      <c r="E90" s="58">
        <v>46300</v>
      </c>
      <c r="F90" s="50">
        <v>44656</v>
      </c>
      <c r="G90" s="51">
        <v>44839</v>
      </c>
      <c r="H90" s="52">
        <v>1.4168999999999999E-2</v>
      </c>
      <c r="I90" s="72">
        <v>118.986647</v>
      </c>
      <c r="J90" s="86"/>
    </row>
    <row r="91" spans="1:10" s="26" customFormat="1" x14ac:dyDescent="0.25">
      <c r="A91" s="108" t="s">
        <v>290</v>
      </c>
      <c r="B91" s="64">
        <v>500000</v>
      </c>
      <c r="C91" s="49">
        <v>6.3E-2</v>
      </c>
      <c r="D91" s="82">
        <v>42662</v>
      </c>
      <c r="E91" s="58">
        <v>46314</v>
      </c>
      <c r="F91" s="50">
        <v>44670</v>
      </c>
      <c r="G91" s="51">
        <v>44853</v>
      </c>
      <c r="H91" s="52">
        <v>1.4330000000000001E-2</v>
      </c>
      <c r="I91" s="72">
        <v>119.09165</v>
      </c>
      <c r="J91" s="86"/>
    </row>
    <row r="92" spans="1:10" s="26" customFormat="1" x14ac:dyDescent="0.25">
      <c r="A92" s="108" t="s">
        <v>291</v>
      </c>
      <c r="B92" s="64">
        <v>8500000</v>
      </c>
      <c r="C92" s="49">
        <v>6.3899999999999998E-2</v>
      </c>
      <c r="D92" s="82">
        <v>42683</v>
      </c>
      <c r="E92" s="58">
        <v>46335</v>
      </c>
      <c r="F92" s="50">
        <v>44690</v>
      </c>
      <c r="G92" s="51">
        <v>44874</v>
      </c>
      <c r="H92" s="52">
        <v>1.4572E-2</v>
      </c>
      <c r="I92" s="72">
        <v>119.60139100000001</v>
      </c>
      <c r="J92" s="86"/>
    </row>
    <row r="93" spans="1:10" s="26" customFormat="1" x14ac:dyDescent="0.25">
      <c r="A93" s="108" t="s">
        <v>292</v>
      </c>
      <c r="B93" s="64">
        <v>3000000</v>
      </c>
      <c r="C93" s="49">
        <v>6.4500000000000002E-2</v>
      </c>
      <c r="D93" s="82">
        <v>42711</v>
      </c>
      <c r="E93" s="58">
        <v>46363</v>
      </c>
      <c r="F93" s="50">
        <v>44719</v>
      </c>
      <c r="G93" s="51">
        <v>44902</v>
      </c>
      <c r="H93" s="52">
        <v>1.4893999999999999E-2</v>
      </c>
      <c r="I93" s="72">
        <v>120.05495000000001</v>
      </c>
      <c r="J93" s="86"/>
    </row>
    <row r="94" spans="1:10" s="26" customFormat="1" x14ac:dyDescent="0.25">
      <c r="A94" s="108" t="s">
        <v>293</v>
      </c>
      <c r="B94" s="64">
        <v>10000000</v>
      </c>
      <c r="C94" s="49">
        <v>6.5500000000000003E-2</v>
      </c>
      <c r="D94" s="82">
        <v>42746</v>
      </c>
      <c r="E94" s="58">
        <v>46398</v>
      </c>
      <c r="F94" s="50">
        <v>44753</v>
      </c>
      <c r="G94" s="51">
        <v>44937</v>
      </c>
      <c r="H94" s="52">
        <v>1.5297E-2</v>
      </c>
      <c r="I94" s="72">
        <v>120.718434</v>
      </c>
      <c r="J94" s="86"/>
    </row>
    <row r="95" spans="1:10" s="26" customFormat="1" x14ac:dyDescent="0.25">
      <c r="A95" s="108" t="s">
        <v>294</v>
      </c>
      <c r="B95" s="64">
        <v>1000000</v>
      </c>
      <c r="C95" s="49">
        <v>6.6000000000000003E-2</v>
      </c>
      <c r="D95" s="82">
        <v>42774</v>
      </c>
      <c r="E95" s="58">
        <v>46426</v>
      </c>
      <c r="F95" s="50">
        <v>44781</v>
      </c>
      <c r="G95" s="51">
        <v>44965</v>
      </c>
      <c r="H95" s="52">
        <v>1.5618999999999999E-2</v>
      </c>
      <c r="I95" s="72">
        <v>121.133663</v>
      </c>
      <c r="J95" s="86"/>
    </row>
    <row r="96" spans="1:10" s="26" customFormat="1" x14ac:dyDescent="0.25">
      <c r="A96" s="108" t="s">
        <v>295</v>
      </c>
      <c r="B96" s="64">
        <v>8200000</v>
      </c>
      <c r="C96" s="49">
        <v>7.0000000000000007E-2</v>
      </c>
      <c r="D96" s="82">
        <v>40954</v>
      </c>
      <c r="E96" s="58">
        <v>46433</v>
      </c>
      <c r="F96" s="50">
        <v>44788</v>
      </c>
      <c r="G96" s="51">
        <v>44972</v>
      </c>
      <c r="H96" s="52">
        <v>1.5699000000000001E-2</v>
      </c>
      <c r="I96" s="72">
        <v>122.870035</v>
      </c>
      <c r="J96" s="86"/>
    </row>
    <row r="97" spans="1:10" s="26" customFormat="1" x14ac:dyDescent="0.25">
      <c r="A97" s="108" t="s">
        <v>296</v>
      </c>
      <c r="B97" s="64">
        <v>1000000</v>
      </c>
      <c r="C97" s="49">
        <v>6.6000000000000003E-2</v>
      </c>
      <c r="D97" s="82">
        <v>42802</v>
      </c>
      <c r="E97" s="58">
        <v>46454</v>
      </c>
      <c r="F97" s="50">
        <v>44812</v>
      </c>
      <c r="G97" s="51">
        <v>44993</v>
      </c>
      <c r="H97" s="52">
        <v>1.5941E-2</v>
      </c>
      <c r="I97" s="72">
        <v>121.37077499999999</v>
      </c>
      <c r="J97" s="86"/>
    </row>
    <row r="98" spans="1:10" s="26" customFormat="1" x14ac:dyDescent="0.25">
      <c r="A98" s="108" t="s">
        <v>297</v>
      </c>
      <c r="B98" s="64">
        <v>8105000</v>
      </c>
      <c r="C98" s="49">
        <v>7.0000000000000007E-2</v>
      </c>
      <c r="D98" s="82">
        <v>40982</v>
      </c>
      <c r="E98" s="58">
        <v>46460</v>
      </c>
      <c r="F98" s="50">
        <v>44818</v>
      </c>
      <c r="G98" s="51">
        <v>44999</v>
      </c>
      <c r="H98" s="52">
        <v>1.601E-2</v>
      </c>
      <c r="I98" s="72">
        <v>123.12852100000001</v>
      </c>
      <c r="J98" s="86"/>
    </row>
    <row r="99" spans="1:10" s="26" customFormat="1" x14ac:dyDescent="0.25">
      <c r="A99" s="108" t="s">
        <v>298</v>
      </c>
      <c r="B99" s="64">
        <v>9500000</v>
      </c>
      <c r="C99" s="49">
        <v>7.0000000000000007E-2</v>
      </c>
      <c r="D99" s="82">
        <v>41031</v>
      </c>
      <c r="E99" s="58">
        <v>46509</v>
      </c>
      <c r="F99" s="50">
        <v>44683</v>
      </c>
      <c r="G99" s="51">
        <v>44867</v>
      </c>
      <c r="H99" s="52">
        <v>1.6573999999999998E-2</v>
      </c>
      <c r="I99" s="72">
        <v>123.515573</v>
      </c>
      <c r="J99" s="86"/>
    </row>
    <row r="100" spans="1:10" s="26" customFormat="1" x14ac:dyDescent="0.25">
      <c r="A100" s="108" t="s">
        <v>299</v>
      </c>
      <c r="B100" s="64">
        <v>27500000</v>
      </c>
      <c r="C100" s="49">
        <v>0.06</v>
      </c>
      <c r="D100" s="82">
        <v>42872</v>
      </c>
      <c r="E100" s="58">
        <v>46524</v>
      </c>
      <c r="F100" s="50">
        <v>44698</v>
      </c>
      <c r="G100" s="51">
        <v>44882</v>
      </c>
      <c r="H100" s="52">
        <v>1.6747000000000001E-2</v>
      </c>
      <c r="I100" s="72">
        <v>119.19157300000001</v>
      </c>
      <c r="J100" s="86"/>
    </row>
    <row r="101" spans="1:10" s="26" customFormat="1" x14ac:dyDescent="0.25">
      <c r="A101" s="108" t="s">
        <v>300</v>
      </c>
      <c r="B101" s="64">
        <v>300000</v>
      </c>
      <c r="C101" s="49">
        <v>6.9800000000000001E-2</v>
      </c>
      <c r="D101" s="82">
        <v>41066</v>
      </c>
      <c r="E101" s="58">
        <v>46544</v>
      </c>
      <c r="F101" s="50">
        <v>44718</v>
      </c>
      <c r="G101" s="51">
        <v>44901</v>
      </c>
      <c r="H101" s="52">
        <v>1.6976999999999999E-2</v>
      </c>
      <c r="I101" s="72">
        <v>123.679654</v>
      </c>
      <c r="J101" s="86"/>
    </row>
    <row r="102" spans="1:10" s="26" customFormat="1" x14ac:dyDescent="0.25">
      <c r="A102" s="108" t="s">
        <v>301</v>
      </c>
      <c r="B102" s="64">
        <v>300000</v>
      </c>
      <c r="C102" s="49">
        <v>6.9500000000000006E-2</v>
      </c>
      <c r="D102" s="82">
        <v>41080</v>
      </c>
      <c r="E102" s="58">
        <v>46558</v>
      </c>
      <c r="F102" s="50">
        <v>44732</v>
      </c>
      <c r="G102" s="51">
        <v>44915</v>
      </c>
      <c r="H102" s="52">
        <v>1.7138E-2</v>
      </c>
      <c r="I102" s="72">
        <v>123.64719700000001</v>
      </c>
      <c r="J102" s="86"/>
    </row>
    <row r="103" spans="1:10" s="26" customFormat="1" x14ac:dyDescent="0.25">
      <c r="A103" s="108" t="s">
        <v>302</v>
      </c>
      <c r="B103" s="64">
        <v>200000</v>
      </c>
      <c r="C103" s="49">
        <v>6.8000000000000005E-2</v>
      </c>
      <c r="D103" s="82">
        <v>41094</v>
      </c>
      <c r="E103" s="58">
        <v>46572</v>
      </c>
      <c r="F103" s="50">
        <v>44746</v>
      </c>
      <c r="G103" s="51">
        <v>44930</v>
      </c>
      <c r="H103" s="52">
        <v>1.7298999999999998E-2</v>
      </c>
      <c r="I103" s="72">
        <v>123.071577</v>
      </c>
      <c r="J103" s="86"/>
    </row>
    <row r="104" spans="1:10" s="26" customFormat="1" x14ac:dyDescent="0.25">
      <c r="A104" s="108" t="s">
        <v>303</v>
      </c>
      <c r="B104" s="64">
        <v>3000000</v>
      </c>
      <c r="C104" s="49">
        <v>6.7500000000000004E-2</v>
      </c>
      <c r="D104" s="82">
        <v>41108</v>
      </c>
      <c r="E104" s="58">
        <v>46586</v>
      </c>
      <c r="F104" s="50">
        <v>44760</v>
      </c>
      <c r="G104" s="51">
        <v>44944</v>
      </c>
      <c r="H104" s="52">
        <v>1.746E-2</v>
      </c>
      <c r="I104" s="72">
        <v>122.935855</v>
      </c>
      <c r="J104" s="86"/>
    </row>
    <row r="105" spans="1:10" s="26" customFormat="1" x14ac:dyDescent="0.25">
      <c r="A105" s="108" t="s">
        <v>304</v>
      </c>
      <c r="B105" s="64">
        <v>1000000</v>
      </c>
      <c r="C105" s="49">
        <v>6.7000000000000004E-2</v>
      </c>
      <c r="D105" s="82">
        <v>41122</v>
      </c>
      <c r="E105" s="58">
        <v>46600</v>
      </c>
      <c r="F105" s="50">
        <v>44774</v>
      </c>
      <c r="G105" s="51">
        <v>44958</v>
      </c>
      <c r="H105" s="52">
        <v>1.7621000000000001E-2</v>
      </c>
      <c r="I105" s="72">
        <v>122.79555999999999</v>
      </c>
      <c r="J105" s="86"/>
    </row>
    <row r="106" spans="1:10" s="26" customFormat="1" x14ac:dyDescent="0.25">
      <c r="A106" s="108" t="s">
        <v>305</v>
      </c>
      <c r="B106" s="64">
        <v>500000</v>
      </c>
      <c r="C106" s="49">
        <v>6.6500000000000004E-2</v>
      </c>
      <c r="D106" s="82">
        <v>41129</v>
      </c>
      <c r="E106" s="58">
        <v>46607</v>
      </c>
      <c r="F106" s="50">
        <v>44781</v>
      </c>
      <c r="G106" s="51">
        <v>44965</v>
      </c>
      <c r="H106" s="52">
        <v>1.7701999999999999E-2</v>
      </c>
      <c r="I106" s="72">
        <v>122.607614</v>
      </c>
      <c r="J106" s="86"/>
    </row>
    <row r="107" spans="1:10" s="26" customFormat="1" x14ac:dyDescent="0.25">
      <c r="A107" s="108" t="s">
        <v>306</v>
      </c>
      <c r="B107" s="64">
        <v>500000</v>
      </c>
      <c r="C107" s="49">
        <v>6.6000000000000003E-2</v>
      </c>
      <c r="D107" s="82">
        <v>41157</v>
      </c>
      <c r="E107" s="58">
        <v>46635</v>
      </c>
      <c r="F107" s="50">
        <v>44809</v>
      </c>
      <c r="G107" s="51">
        <v>44990</v>
      </c>
      <c r="H107" s="52">
        <v>1.8023999999999998E-2</v>
      </c>
      <c r="I107" s="72">
        <v>122.537162</v>
      </c>
      <c r="J107" s="86"/>
    </row>
    <row r="108" spans="1:10" s="26" customFormat="1" x14ac:dyDescent="0.25">
      <c r="A108" s="108" t="s">
        <v>307</v>
      </c>
      <c r="B108" s="64">
        <v>3100000</v>
      </c>
      <c r="C108" s="49">
        <v>6.54E-2</v>
      </c>
      <c r="D108" s="82">
        <v>41178</v>
      </c>
      <c r="E108" s="58">
        <v>46656</v>
      </c>
      <c r="F108" s="50">
        <v>44830</v>
      </c>
      <c r="G108" s="51">
        <v>45011</v>
      </c>
      <c r="H108" s="52">
        <v>1.8265E-2</v>
      </c>
      <c r="I108" s="72">
        <v>122.37805899999999</v>
      </c>
      <c r="J108" s="86"/>
    </row>
    <row r="109" spans="1:10" s="26" customFormat="1" x14ac:dyDescent="0.25">
      <c r="A109" s="108" t="s">
        <v>308</v>
      </c>
      <c r="B109" s="64">
        <v>1100000</v>
      </c>
      <c r="C109" s="49">
        <v>6.4299999999999996E-2</v>
      </c>
      <c r="D109" s="82">
        <v>41199</v>
      </c>
      <c r="E109" s="58">
        <v>46677</v>
      </c>
      <c r="F109" s="50">
        <v>44668</v>
      </c>
      <c r="G109" s="51">
        <v>44851</v>
      </c>
      <c r="H109" s="52">
        <v>1.8512000000000001E-2</v>
      </c>
      <c r="I109" s="72">
        <v>121.962131</v>
      </c>
      <c r="J109" s="86"/>
    </row>
    <row r="110" spans="1:10" s="26" customFormat="1" x14ac:dyDescent="0.25">
      <c r="A110" s="108" t="s">
        <v>309</v>
      </c>
      <c r="B110" s="64">
        <v>1000000</v>
      </c>
      <c r="C110" s="49">
        <v>6.3700000000000007E-2</v>
      </c>
      <c r="D110" s="82">
        <v>41206</v>
      </c>
      <c r="E110" s="58">
        <v>46684</v>
      </c>
      <c r="F110" s="50">
        <v>44675</v>
      </c>
      <c r="G110" s="51">
        <v>44858</v>
      </c>
      <c r="H110" s="52">
        <v>1.8595E-2</v>
      </c>
      <c r="I110" s="72">
        <v>121.707413</v>
      </c>
      <c r="J110" s="86"/>
    </row>
    <row r="111" spans="1:10" s="26" customFormat="1" x14ac:dyDescent="0.25">
      <c r="A111" s="108" t="s">
        <v>310</v>
      </c>
      <c r="B111" s="64">
        <v>6000000</v>
      </c>
      <c r="C111" s="49">
        <v>6.3700000000000007E-2</v>
      </c>
      <c r="D111" s="82">
        <v>41220</v>
      </c>
      <c r="E111" s="58">
        <v>46698</v>
      </c>
      <c r="F111" s="50">
        <v>44688</v>
      </c>
      <c r="G111" s="51">
        <v>44872</v>
      </c>
      <c r="H111" s="52">
        <v>1.8759000000000001E-2</v>
      </c>
      <c r="I111" s="72">
        <v>121.771395</v>
      </c>
      <c r="J111" s="86"/>
    </row>
    <row r="112" spans="1:10" s="26" customFormat="1" x14ac:dyDescent="0.25">
      <c r="A112" s="108" t="s">
        <v>311</v>
      </c>
      <c r="B112" s="64">
        <v>2000000</v>
      </c>
      <c r="C112" s="49">
        <v>6.3500000000000001E-2</v>
      </c>
      <c r="D112" s="82">
        <v>41248</v>
      </c>
      <c r="E112" s="58">
        <v>46726</v>
      </c>
      <c r="F112" s="50">
        <v>44717</v>
      </c>
      <c r="G112" s="51">
        <v>44900</v>
      </c>
      <c r="H112" s="52">
        <v>1.9088999999999998E-2</v>
      </c>
      <c r="I112" s="72">
        <v>121.803095</v>
      </c>
      <c r="J112" s="86"/>
    </row>
    <row r="113" spans="1:10" s="26" customFormat="1" x14ac:dyDescent="0.25">
      <c r="A113" s="108" t="s">
        <v>312</v>
      </c>
      <c r="B113" s="64">
        <v>5900000</v>
      </c>
      <c r="C113" s="49">
        <v>6.2899999999999998E-2</v>
      </c>
      <c r="D113" s="82">
        <v>41255</v>
      </c>
      <c r="E113" s="58">
        <v>46733</v>
      </c>
      <c r="F113" s="50">
        <v>44724</v>
      </c>
      <c r="G113" s="51">
        <v>44907</v>
      </c>
      <c r="H113" s="52">
        <v>1.9172000000000002E-2</v>
      </c>
      <c r="I113" s="72">
        <v>121.53805800000001</v>
      </c>
      <c r="J113" s="86"/>
    </row>
    <row r="114" spans="1:10" s="26" customFormat="1" x14ac:dyDescent="0.25">
      <c r="A114" s="108" t="s">
        <v>313</v>
      </c>
      <c r="B114" s="64">
        <v>100000000</v>
      </c>
      <c r="C114" s="49">
        <v>0.06</v>
      </c>
      <c r="D114" s="82">
        <v>43082</v>
      </c>
      <c r="E114" s="58">
        <v>46734</v>
      </c>
      <c r="F114" s="50">
        <v>44725</v>
      </c>
      <c r="G114" s="51">
        <v>44908</v>
      </c>
      <c r="H114" s="52">
        <v>1.9184E-2</v>
      </c>
      <c r="I114" s="72">
        <v>120.113052</v>
      </c>
      <c r="J114" s="86"/>
    </row>
    <row r="115" spans="1:10" s="26" customFormat="1" x14ac:dyDescent="0.25">
      <c r="A115" s="108" t="s">
        <v>314</v>
      </c>
      <c r="B115" s="64">
        <v>4000000</v>
      </c>
      <c r="C115" s="49">
        <v>6.25E-2</v>
      </c>
      <c r="D115" s="82">
        <v>41318</v>
      </c>
      <c r="E115" s="58">
        <v>46796</v>
      </c>
      <c r="F115" s="50">
        <v>44786</v>
      </c>
      <c r="G115" s="51">
        <v>44970</v>
      </c>
      <c r="H115" s="52">
        <v>1.9914000000000001E-2</v>
      </c>
      <c r="I115" s="72">
        <v>121.582064</v>
      </c>
      <c r="J115" s="86"/>
    </row>
    <row r="116" spans="1:10" s="26" customFormat="1" x14ac:dyDescent="0.25">
      <c r="A116" s="108" t="s">
        <v>315</v>
      </c>
      <c r="B116" s="64">
        <v>9900000</v>
      </c>
      <c r="C116" s="49">
        <v>6.1800000000000001E-2</v>
      </c>
      <c r="D116" s="82">
        <v>41346</v>
      </c>
      <c r="E116" s="58">
        <v>46825</v>
      </c>
      <c r="F116" s="50">
        <v>44817</v>
      </c>
      <c r="G116" s="51">
        <v>44998</v>
      </c>
      <c r="H116" s="52">
        <v>2.0256E-2</v>
      </c>
      <c r="I116" s="72">
        <v>121.34438900000001</v>
      </c>
      <c r="J116" s="86"/>
    </row>
    <row r="117" spans="1:10" s="26" customFormat="1" x14ac:dyDescent="0.25">
      <c r="A117" s="108" t="s">
        <v>316</v>
      </c>
      <c r="B117" s="64">
        <v>2650000</v>
      </c>
      <c r="C117" s="49">
        <v>6.0999999999999999E-2</v>
      </c>
      <c r="D117" s="82">
        <v>41374</v>
      </c>
      <c r="E117" s="58">
        <v>46853</v>
      </c>
      <c r="F117" s="50">
        <v>44661</v>
      </c>
      <c r="G117" s="51">
        <v>44844</v>
      </c>
      <c r="H117" s="52">
        <v>2.0584999999999999E-2</v>
      </c>
      <c r="I117" s="72">
        <v>121.01195</v>
      </c>
      <c r="J117" s="86"/>
    </row>
    <row r="118" spans="1:10" s="26" customFormat="1" x14ac:dyDescent="0.25">
      <c r="A118" s="108" t="s">
        <v>317</v>
      </c>
      <c r="B118" s="64">
        <v>4000000</v>
      </c>
      <c r="C118" s="49">
        <v>0.06</v>
      </c>
      <c r="D118" s="82">
        <v>41402</v>
      </c>
      <c r="E118" s="58">
        <v>46881</v>
      </c>
      <c r="F118" s="50">
        <v>44689</v>
      </c>
      <c r="G118" s="51">
        <v>44873</v>
      </c>
      <c r="H118" s="52">
        <v>2.0915E-2</v>
      </c>
      <c r="I118" s="72">
        <v>120.57138500000001</v>
      </c>
      <c r="J118" s="86"/>
    </row>
    <row r="119" spans="1:10" s="26" customFormat="1" x14ac:dyDescent="0.25">
      <c r="A119" s="108" t="s">
        <v>318</v>
      </c>
      <c r="B119" s="64">
        <v>7800000</v>
      </c>
      <c r="C119" s="49">
        <v>5.8400000000000001E-2</v>
      </c>
      <c r="D119" s="82">
        <v>41430</v>
      </c>
      <c r="E119" s="58">
        <v>46909</v>
      </c>
      <c r="F119" s="50">
        <v>44717</v>
      </c>
      <c r="G119" s="51">
        <v>44900</v>
      </c>
      <c r="H119" s="52">
        <v>2.1245E-2</v>
      </c>
      <c r="I119" s="72">
        <v>119.779256</v>
      </c>
      <c r="J119" s="86"/>
    </row>
    <row r="120" spans="1:10" s="26" customFormat="1" x14ac:dyDescent="0.25">
      <c r="A120" s="108" t="s">
        <v>319</v>
      </c>
      <c r="B120" s="64">
        <v>33000000</v>
      </c>
      <c r="C120" s="49">
        <v>0.06</v>
      </c>
      <c r="D120" s="82">
        <v>43285</v>
      </c>
      <c r="E120" s="58">
        <v>46938</v>
      </c>
      <c r="F120" s="50">
        <v>44746</v>
      </c>
      <c r="G120" s="51">
        <v>44930</v>
      </c>
      <c r="H120" s="52">
        <v>2.1586999999999999E-2</v>
      </c>
      <c r="I120" s="72">
        <v>120.699783</v>
      </c>
      <c r="J120" s="86"/>
    </row>
    <row r="121" spans="1:10" s="26" customFormat="1" x14ac:dyDescent="0.25">
      <c r="A121" s="108" t="s">
        <v>320</v>
      </c>
      <c r="B121" s="64">
        <v>5600000</v>
      </c>
      <c r="C121" s="49">
        <v>5.6899999999999999E-2</v>
      </c>
      <c r="D121" s="82">
        <v>41465</v>
      </c>
      <c r="E121" s="58">
        <v>46944</v>
      </c>
      <c r="F121" s="50">
        <v>44752</v>
      </c>
      <c r="G121" s="51">
        <v>44936</v>
      </c>
      <c r="H121" s="52">
        <v>2.1658E-2</v>
      </c>
      <c r="I121" s="72">
        <v>119.037289</v>
      </c>
      <c r="J121" s="86"/>
    </row>
    <row r="122" spans="1:10" s="26" customFormat="1" x14ac:dyDescent="0.25">
      <c r="A122" s="108" t="s">
        <v>321</v>
      </c>
      <c r="B122" s="64">
        <v>4400000</v>
      </c>
      <c r="C122" s="49">
        <v>5.5E-2</v>
      </c>
      <c r="D122" s="82">
        <v>41500</v>
      </c>
      <c r="E122" s="58">
        <v>46979</v>
      </c>
      <c r="F122" s="50">
        <v>44787</v>
      </c>
      <c r="G122" s="51">
        <v>44971</v>
      </c>
      <c r="H122" s="52">
        <v>2.2069999999999999E-2</v>
      </c>
      <c r="I122" s="72">
        <v>118.040831</v>
      </c>
      <c r="J122" s="86"/>
    </row>
    <row r="123" spans="1:10" s="26" customFormat="1" x14ac:dyDescent="0.25">
      <c r="A123" s="108" t="s">
        <v>322</v>
      </c>
      <c r="B123" s="64">
        <v>6600000</v>
      </c>
      <c r="C123" s="49">
        <v>5.33E-2</v>
      </c>
      <c r="D123" s="82">
        <v>41528</v>
      </c>
      <c r="E123" s="58">
        <v>47007</v>
      </c>
      <c r="F123" s="50">
        <v>44815</v>
      </c>
      <c r="G123" s="51">
        <v>44996</v>
      </c>
      <c r="H123" s="52">
        <v>2.24E-2</v>
      </c>
      <c r="I123" s="72">
        <v>117.11539500000001</v>
      </c>
      <c r="J123" s="86"/>
    </row>
    <row r="124" spans="1:10" s="26" customFormat="1" x14ac:dyDescent="0.25">
      <c r="A124" s="108" t="s">
        <v>323</v>
      </c>
      <c r="B124" s="64">
        <v>8800000</v>
      </c>
      <c r="C124" s="49">
        <v>5.0500000000000003E-2</v>
      </c>
      <c r="D124" s="82">
        <v>41549</v>
      </c>
      <c r="E124" s="58">
        <v>47028</v>
      </c>
      <c r="F124" s="50">
        <v>44653</v>
      </c>
      <c r="G124" s="51">
        <v>44836</v>
      </c>
      <c r="H124" s="52">
        <v>2.2645999999999999E-2</v>
      </c>
      <c r="I124" s="72">
        <v>115.557776</v>
      </c>
      <c r="J124" s="86"/>
    </row>
    <row r="125" spans="1:10" s="26" customFormat="1" x14ac:dyDescent="0.25">
      <c r="A125" s="108" t="s">
        <v>324</v>
      </c>
      <c r="B125" s="64">
        <v>12400000</v>
      </c>
      <c r="C125" s="49">
        <v>4.8500000000000001E-2</v>
      </c>
      <c r="D125" s="82">
        <v>41584</v>
      </c>
      <c r="E125" s="58">
        <v>47063</v>
      </c>
      <c r="F125" s="50">
        <v>44687</v>
      </c>
      <c r="G125" s="51">
        <v>44871</v>
      </c>
      <c r="H125" s="52">
        <v>2.3049E-2</v>
      </c>
      <c r="I125" s="72">
        <v>114.404901</v>
      </c>
      <c r="J125" s="86"/>
    </row>
    <row r="126" spans="1:10" s="26" customFormat="1" x14ac:dyDescent="0.25">
      <c r="A126" s="108" t="s">
        <v>325</v>
      </c>
      <c r="B126" s="64">
        <v>5100000</v>
      </c>
      <c r="C126" s="49">
        <v>4.7500000000000001E-2</v>
      </c>
      <c r="D126" s="82">
        <v>41619</v>
      </c>
      <c r="E126" s="58">
        <v>47098</v>
      </c>
      <c r="F126" s="50">
        <v>44723</v>
      </c>
      <c r="G126" s="51">
        <v>44906</v>
      </c>
      <c r="H126" s="52">
        <v>2.3452000000000001E-2</v>
      </c>
      <c r="I126" s="72">
        <v>113.79136200000001</v>
      </c>
      <c r="J126" s="86"/>
    </row>
    <row r="127" spans="1:10" s="26" customFormat="1" x14ac:dyDescent="0.25">
      <c r="A127" s="108" t="s">
        <v>326</v>
      </c>
      <c r="B127" s="64">
        <v>6200000</v>
      </c>
      <c r="C127" s="49">
        <v>4.7E-2</v>
      </c>
      <c r="D127" s="82">
        <v>41626</v>
      </c>
      <c r="E127" s="58">
        <v>47105</v>
      </c>
      <c r="F127" s="50">
        <v>44730</v>
      </c>
      <c r="G127" s="51">
        <v>44913</v>
      </c>
      <c r="H127" s="52">
        <v>2.3532000000000001E-2</v>
      </c>
      <c r="I127" s="72">
        <v>113.493696</v>
      </c>
      <c r="J127" s="86"/>
    </row>
    <row r="128" spans="1:10" s="26" customFormat="1" x14ac:dyDescent="0.25">
      <c r="A128" s="108" t="s">
        <v>327</v>
      </c>
      <c r="B128" s="64">
        <v>5000000</v>
      </c>
      <c r="C128" s="49">
        <v>4.6699999999999998E-2</v>
      </c>
      <c r="D128" s="82">
        <v>41639</v>
      </c>
      <c r="E128" s="58">
        <v>47118</v>
      </c>
      <c r="F128" s="50">
        <v>44742</v>
      </c>
      <c r="G128" s="51">
        <v>44926</v>
      </c>
      <c r="H128" s="52">
        <v>2.3682000000000002E-2</v>
      </c>
      <c r="I128" s="72">
        <v>113.29586999999999</v>
      </c>
      <c r="J128" s="86"/>
    </row>
    <row r="129" spans="1:10" s="26" customFormat="1" x14ac:dyDescent="0.25">
      <c r="A129" s="108" t="s">
        <v>328</v>
      </c>
      <c r="B129" s="64">
        <v>8100000</v>
      </c>
      <c r="C129" s="49">
        <v>4.5199999999999997E-2</v>
      </c>
      <c r="D129" s="82">
        <v>41647</v>
      </c>
      <c r="E129" s="58">
        <v>47126</v>
      </c>
      <c r="F129" s="50">
        <v>44750</v>
      </c>
      <c r="G129" s="51">
        <v>44934</v>
      </c>
      <c r="H129" s="52">
        <v>2.3774E-2</v>
      </c>
      <c r="I129" s="72">
        <v>112.412392</v>
      </c>
      <c r="J129" s="86"/>
    </row>
    <row r="130" spans="1:10" s="26" customFormat="1" x14ac:dyDescent="0.25">
      <c r="A130" s="108" t="s">
        <v>329</v>
      </c>
      <c r="B130" s="64">
        <v>136000000</v>
      </c>
      <c r="C130" s="101">
        <v>0.06</v>
      </c>
      <c r="D130" s="82">
        <v>43473</v>
      </c>
      <c r="E130" s="58">
        <v>47126</v>
      </c>
      <c r="F130" s="50">
        <v>44750</v>
      </c>
      <c r="G130" s="51">
        <v>44934</v>
      </c>
      <c r="H130" s="52">
        <v>2.3774E-2</v>
      </c>
      <c r="I130" s="72">
        <v>120.98745099999999</v>
      </c>
      <c r="J130" s="86"/>
    </row>
    <row r="131" spans="1:10" s="26" customFormat="1" x14ac:dyDescent="0.25">
      <c r="A131" s="108" t="s">
        <v>330</v>
      </c>
      <c r="B131" s="64">
        <v>3000000</v>
      </c>
      <c r="C131" s="49">
        <v>4.4400000000000002E-2</v>
      </c>
      <c r="D131" s="82">
        <v>41661</v>
      </c>
      <c r="E131" s="58">
        <v>47140</v>
      </c>
      <c r="F131" s="50">
        <v>44764</v>
      </c>
      <c r="G131" s="51">
        <v>44948</v>
      </c>
      <c r="H131" s="52">
        <v>2.3935000000000001E-2</v>
      </c>
      <c r="I131" s="72">
        <v>111.916118</v>
      </c>
      <c r="J131" s="86"/>
    </row>
    <row r="132" spans="1:10" s="26" customFormat="1" x14ac:dyDescent="0.25">
      <c r="A132" s="108" t="s">
        <v>331</v>
      </c>
      <c r="B132" s="64">
        <v>4000000</v>
      </c>
      <c r="C132" s="49">
        <v>4.3499999999999997E-2</v>
      </c>
      <c r="D132" s="82">
        <v>41682</v>
      </c>
      <c r="E132" s="58">
        <v>47161</v>
      </c>
      <c r="F132" s="50">
        <v>44785</v>
      </c>
      <c r="G132" s="51">
        <v>44969</v>
      </c>
      <c r="H132" s="52">
        <v>2.4176E-2</v>
      </c>
      <c r="I132" s="72">
        <v>111.337352</v>
      </c>
      <c r="J132" s="86"/>
    </row>
    <row r="133" spans="1:10" s="26" customFormat="1" x14ac:dyDescent="0.25">
      <c r="A133" s="108" t="s">
        <v>332</v>
      </c>
      <c r="B133" s="64">
        <v>4000000</v>
      </c>
      <c r="C133" s="49">
        <v>4.3499999999999997E-2</v>
      </c>
      <c r="D133" s="82">
        <v>41717</v>
      </c>
      <c r="E133" s="58">
        <v>47196</v>
      </c>
      <c r="F133" s="50">
        <v>44823</v>
      </c>
      <c r="G133" s="51">
        <v>45004</v>
      </c>
      <c r="H133" s="52">
        <v>2.4579E-2</v>
      </c>
      <c r="I133" s="72">
        <v>111.253056</v>
      </c>
      <c r="J133" s="86"/>
    </row>
    <row r="134" spans="1:10" s="26" customFormat="1" x14ac:dyDescent="0.25">
      <c r="A134" s="108" t="s">
        <v>333</v>
      </c>
      <c r="B134" s="64">
        <v>3000000</v>
      </c>
      <c r="C134" s="49">
        <v>4.3499999999999997E-2</v>
      </c>
      <c r="D134" s="82">
        <v>41766</v>
      </c>
      <c r="E134" s="58">
        <v>47245</v>
      </c>
      <c r="F134" s="50">
        <v>44688</v>
      </c>
      <c r="G134" s="51">
        <v>44872</v>
      </c>
      <c r="H134" s="52">
        <v>2.5142999999999999E-2</v>
      </c>
      <c r="I134" s="72">
        <v>111.102543</v>
      </c>
      <c r="J134" s="86"/>
    </row>
    <row r="135" spans="1:10" s="26" customFormat="1" x14ac:dyDescent="0.25">
      <c r="A135" s="108" t="s">
        <v>334</v>
      </c>
      <c r="B135" s="64">
        <v>3000000</v>
      </c>
      <c r="C135" s="49">
        <v>4.3499999999999997E-2</v>
      </c>
      <c r="D135" s="82">
        <v>41773</v>
      </c>
      <c r="E135" s="58">
        <v>47252</v>
      </c>
      <c r="F135" s="50">
        <v>44695</v>
      </c>
      <c r="G135" s="51">
        <v>44879</v>
      </c>
      <c r="H135" s="52">
        <v>2.5224E-2</v>
      </c>
      <c r="I135" s="72">
        <v>111.07946099999999</v>
      </c>
      <c r="J135" s="86"/>
    </row>
    <row r="136" spans="1:10" s="26" customFormat="1" x14ac:dyDescent="0.25">
      <c r="A136" s="108" t="s">
        <v>335</v>
      </c>
      <c r="B136" s="64">
        <v>2000000</v>
      </c>
      <c r="C136" s="49">
        <v>4.3499999999999997E-2</v>
      </c>
      <c r="D136" s="82">
        <v>41801</v>
      </c>
      <c r="E136" s="58">
        <v>47280</v>
      </c>
      <c r="F136" s="50">
        <v>44723</v>
      </c>
      <c r="G136" s="51">
        <v>44906</v>
      </c>
      <c r="H136" s="52">
        <v>2.5545999999999999E-2</v>
      </c>
      <c r="I136" s="72">
        <v>110.98357900000001</v>
      </c>
      <c r="J136" s="86"/>
    </row>
    <row r="137" spans="1:10" s="26" customFormat="1" x14ac:dyDescent="0.25">
      <c r="A137" s="108" t="s">
        <v>336</v>
      </c>
      <c r="B137" s="64">
        <v>2000000</v>
      </c>
      <c r="C137" s="49">
        <v>4.3499999999999997E-2</v>
      </c>
      <c r="D137" s="82">
        <v>41843</v>
      </c>
      <c r="E137" s="58">
        <v>47322</v>
      </c>
      <c r="F137" s="50">
        <v>44765</v>
      </c>
      <c r="G137" s="51">
        <v>44949</v>
      </c>
      <c r="H137" s="52">
        <v>2.6029E-2</v>
      </c>
      <c r="I137" s="72">
        <v>110.838927</v>
      </c>
      <c r="J137" s="86"/>
    </row>
    <row r="138" spans="1:10" s="26" customFormat="1" x14ac:dyDescent="0.25">
      <c r="A138" s="108" t="s">
        <v>337</v>
      </c>
      <c r="B138" s="64">
        <v>8000000</v>
      </c>
      <c r="C138" s="49">
        <v>4.8000000000000001E-2</v>
      </c>
      <c r="D138" s="82">
        <v>41845</v>
      </c>
      <c r="E138" s="58">
        <v>47324</v>
      </c>
      <c r="F138" s="50">
        <v>44767</v>
      </c>
      <c r="G138" s="51">
        <v>44951</v>
      </c>
      <c r="H138" s="52">
        <v>2.6051999999999999E-2</v>
      </c>
      <c r="I138" s="72">
        <v>113.625816</v>
      </c>
      <c r="J138" s="86"/>
    </row>
    <row r="139" spans="1:10" s="26" customFormat="1" x14ac:dyDescent="0.25">
      <c r="A139" s="108" t="s">
        <v>338</v>
      </c>
      <c r="B139" s="64">
        <v>7600000</v>
      </c>
      <c r="C139" s="49">
        <v>5.1499999999999997E-2</v>
      </c>
      <c r="D139" s="82">
        <v>41852</v>
      </c>
      <c r="E139" s="58">
        <v>47331</v>
      </c>
      <c r="F139" s="50">
        <v>44774</v>
      </c>
      <c r="G139" s="51">
        <v>44958</v>
      </c>
      <c r="H139" s="52">
        <v>2.6133E-2</v>
      </c>
      <c r="I139" s="72">
        <v>115.78456199999999</v>
      </c>
      <c r="J139" s="86"/>
    </row>
    <row r="140" spans="1:10" s="26" customFormat="1" x14ac:dyDescent="0.25">
      <c r="A140" s="78" t="s">
        <v>339</v>
      </c>
      <c r="B140" s="64">
        <v>28000000</v>
      </c>
      <c r="C140" s="101">
        <v>0.06</v>
      </c>
      <c r="D140" s="82">
        <v>43719</v>
      </c>
      <c r="E140" s="58">
        <v>47372</v>
      </c>
      <c r="F140" s="50">
        <v>44815</v>
      </c>
      <c r="G140" s="51">
        <v>44996</v>
      </c>
      <c r="H140" s="52">
        <v>2.6603999999999999E-2</v>
      </c>
      <c r="I140" s="72">
        <v>121.05483</v>
      </c>
      <c r="J140" s="86"/>
    </row>
    <row r="141" spans="1:10" s="26" customFormat="1" x14ac:dyDescent="0.25">
      <c r="A141" s="108" t="s">
        <v>340</v>
      </c>
      <c r="B141" s="64">
        <v>5000000</v>
      </c>
      <c r="C141" s="49">
        <v>5.1400000000000001E-2</v>
      </c>
      <c r="D141" s="82">
        <v>41906</v>
      </c>
      <c r="E141" s="58">
        <v>47385</v>
      </c>
      <c r="F141" s="50">
        <v>44828</v>
      </c>
      <c r="G141" s="51">
        <v>45009</v>
      </c>
      <c r="H141" s="52">
        <v>2.6754E-2</v>
      </c>
      <c r="I141" s="72">
        <v>115.603877</v>
      </c>
      <c r="J141" s="86"/>
    </row>
    <row r="142" spans="1:10" s="26" customFormat="1" x14ac:dyDescent="0.25">
      <c r="A142" s="108" t="s">
        <v>341</v>
      </c>
      <c r="B142" s="64">
        <v>3500000</v>
      </c>
      <c r="C142" s="49">
        <v>5.1400000000000001E-2</v>
      </c>
      <c r="D142" s="82">
        <v>41992</v>
      </c>
      <c r="E142" s="58">
        <v>47471</v>
      </c>
      <c r="F142" s="50">
        <v>44731</v>
      </c>
      <c r="G142" s="51">
        <v>44914</v>
      </c>
      <c r="H142" s="52">
        <v>2.7744000000000001E-2</v>
      </c>
      <c r="I142" s="72">
        <v>115.37449700000001</v>
      </c>
      <c r="J142" s="86"/>
    </row>
    <row r="143" spans="1:10" s="26" customFormat="1" x14ac:dyDescent="0.25">
      <c r="A143" s="108" t="s">
        <v>342</v>
      </c>
      <c r="B143" s="64">
        <v>7000000</v>
      </c>
      <c r="C143" s="49">
        <v>5.4899999999999997E-2</v>
      </c>
      <c r="D143" s="82">
        <v>42053</v>
      </c>
      <c r="E143" s="58">
        <v>47532</v>
      </c>
      <c r="F143" s="50">
        <v>44791</v>
      </c>
      <c r="G143" s="51">
        <v>44975</v>
      </c>
      <c r="H143" s="52">
        <v>2.8445000000000002E-2</v>
      </c>
      <c r="I143" s="72">
        <v>117.50238899999999</v>
      </c>
      <c r="J143" s="86"/>
    </row>
    <row r="144" spans="1:10" s="26" customFormat="1" x14ac:dyDescent="0.25">
      <c r="A144" s="110" t="s">
        <v>343</v>
      </c>
      <c r="B144" s="64">
        <v>20000000</v>
      </c>
      <c r="C144" s="101">
        <v>0.06</v>
      </c>
      <c r="D144" s="82">
        <v>43894</v>
      </c>
      <c r="E144" s="58">
        <v>47546</v>
      </c>
      <c r="F144" s="50">
        <v>44808</v>
      </c>
      <c r="G144" s="51">
        <v>44989</v>
      </c>
      <c r="H144" s="52">
        <v>2.8607E-2</v>
      </c>
      <c r="I144" s="72">
        <v>120.871894</v>
      </c>
      <c r="J144" s="86"/>
    </row>
    <row r="145" spans="1:10" s="26" customFormat="1" x14ac:dyDescent="0.25">
      <c r="A145" s="108" t="s">
        <v>344</v>
      </c>
      <c r="B145" s="64">
        <v>7000000</v>
      </c>
      <c r="C145" s="49">
        <v>5.4899999999999997E-2</v>
      </c>
      <c r="D145" s="82">
        <v>42130</v>
      </c>
      <c r="E145" s="58">
        <v>47609</v>
      </c>
      <c r="F145" s="50">
        <v>44687</v>
      </c>
      <c r="G145" s="51">
        <v>44871</v>
      </c>
      <c r="H145" s="52">
        <v>2.9332E-2</v>
      </c>
      <c r="I145" s="72">
        <v>117.30303499999999</v>
      </c>
      <c r="J145" s="86"/>
    </row>
    <row r="146" spans="1:10" s="26" customFormat="1" x14ac:dyDescent="0.25">
      <c r="A146" s="108" t="s">
        <v>345</v>
      </c>
      <c r="B146" s="64">
        <v>2000000</v>
      </c>
      <c r="C146" s="49">
        <v>5.4899999999999997E-2</v>
      </c>
      <c r="D146" s="82">
        <v>42158</v>
      </c>
      <c r="E146" s="58">
        <v>47637</v>
      </c>
      <c r="F146" s="50">
        <v>44715</v>
      </c>
      <c r="G146" s="51">
        <v>44898</v>
      </c>
      <c r="H146" s="52">
        <v>2.9654E-2</v>
      </c>
      <c r="I146" s="72">
        <v>117.21126099999999</v>
      </c>
      <c r="J146" s="86"/>
    </row>
    <row r="147" spans="1:10" s="26" customFormat="1" x14ac:dyDescent="0.25">
      <c r="A147" s="108" t="s">
        <v>346</v>
      </c>
      <c r="B147" s="64">
        <v>2900000</v>
      </c>
      <c r="C147" s="49">
        <v>5.4899999999999997E-2</v>
      </c>
      <c r="D147" s="82">
        <v>42172</v>
      </c>
      <c r="E147" s="58">
        <v>47651</v>
      </c>
      <c r="F147" s="50">
        <v>44729</v>
      </c>
      <c r="G147" s="51">
        <v>44912</v>
      </c>
      <c r="H147" s="52">
        <v>2.9815000000000001E-2</v>
      </c>
      <c r="I147" s="72">
        <v>117.166252</v>
      </c>
      <c r="J147" s="86"/>
    </row>
    <row r="148" spans="1:10" s="26" customFormat="1" x14ac:dyDescent="0.25">
      <c r="A148" s="108" t="s">
        <v>347</v>
      </c>
      <c r="B148" s="64">
        <v>5000000</v>
      </c>
      <c r="C148" s="49">
        <v>5.4800000000000001E-2</v>
      </c>
      <c r="D148" s="82">
        <v>42179</v>
      </c>
      <c r="E148" s="58">
        <v>47658</v>
      </c>
      <c r="F148" s="50">
        <v>44736</v>
      </c>
      <c r="G148" s="51">
        <v>44919</v>
      </c>
      <c r="H148" s="52">
        <v>2.9895000000000001E-2</v>
      </c>
      <c r="I148" s="72">
        <v>117.075226</v>
      </c>
      <c r="J148" s="86"/>
    </row>
    <row r="149" spans="1:10" s="26" customFormat="1" x14ac:dyDescent="0.25">
      <c r="A149" s="108" t="s">
        <v>348</v>
      </c>
      <c r="B149" s="64">
        <v>2500000</v>
      </c>
      <c r="C149" s="49">
        <v>5.4699999999999999E-2</v>
      </c>
      <c r="D149" s="82">
        <v>42186</v>
      </c>
      <c r="E149" s="58">
        <v>47665</v>
      </c>
      <c r="F149" s="50">
        <v>44743</v>
      </c>
      <c r="G149" s="51">
        <v>44927</v>
      </c>
      <c r="H149" s="52">
        <v>2.9975999999999999E-2</v>
      </c>
      <c r="I149" s="72">
        <v>116.985607</v>
      </c>
      <c r="J149" s="86"/>
    </row>
    <row r="150" spans="1:10" s="26" customFormat="1" x14ac:dyDescent="0.25">
      <c r="A150" s="108" t="s">
        <v>349</v>
      </c>
      <c r="B150" s="64">
        <v>5000000</v>
      </c>
      <c r="C150" s="49">
        <v>5.4699999999999999E-2</v>
      </c>
      <c r="D150" s="82">
        <v>42228</v>
      </c>
      <c r="E150" s="58">
        <v>47707</v>
      </c>
      <c r="F150" s="50">
        <v>44785</v>
      </c>
      <c r="G150" s="51">
        <v>44969</v>
      </c>
      <c r="H150" s="52">
        <v>3.0459E-2</v>
      </c>
      <c r="I150" s="72">
        <v>116.840079</v>
      </c>
      <c r="J150" s="86"/>
    </row>
    <row r="151" spans="1:10" s="26" customFormat="1" x14ac:dyDescent="0.25">
      <c r="A151" s="108" t="s">
        <v>350</v>
      </c>
      <c r="B151" s="64">
        <v>13500000</v>
      </c>
      <c r="C151" s="49">
        <v>5.4699999999999999E-2</v>
      </c>
      <c r="D151" s="82">
        <v>42249</v>
      </c>
      <c r="E151" s="58">
        <v>47728</v>
      </c>
      <c r="F151" s="50">
        <v>44806</v>
      </c>
      <c r="G151" s="51">
        <v>44987</v>
      </c>
      <c r="H151" s="52">
        <v>3.0700999999999999E-2</v>
      </c>
      <c r="I151" s="72">
        <v>116.76172800000001</v>
      </c>
      <c r="J151" s="86"/>
    </row>
    <row r="152" spans="1:10" s="26" customFormat="1" x14ac:dyDescent="0.25">
      <c r="A152" s="131" t="s">
        <v>406</v>
      </c>
      <c r="B152" s="64">
        <v>16700000</v>
      </c>
      <c r="C152" s="101">
        <v>5.4399999999999997E-2</v>
      </c>
      <c r="D152" s="82">
        <v>44076</v>
      </c>
      <c r="E152" s="58">
        <v>47728</v>
      </c>
      <c r="F152" s="50">
        <v>44806</v>
      </c>
      <c r="G152" s="51">
        <v>44987</v>
      </c>
      <c r="H152" s="52">
        <v>3.0700999999999999E-2</v>
      </c>
      <c r="I152" s="72">
        <v>116.552178</v>
      </c>
      <c r="J152" s="86"/>
    </row>
    <row r="153" spans="1:10" s="26" customFormat="1" x14ac:dyDescent="0.25">
      <c r="A153" s="108" t="s">
        <v>351</v>
      </c>
      <c r="B153" s="64">
        <v>1500000</v>
      </c>
      <c r="C153" s="49">
        <v>5.4699999999999999E-2</v>
      </c>
      <c r="D153" s="82">
        <v>42284</v>
      </c>
      <c r="E153" s="58">
        <v>47763</v>
      </c>
      <c r="F153" s="50">
        <v>44658</v>
      </c>
      <c r="G153" s="51">
        <v>44841</v>
      </c>
      <c r="H153" s="52">
        <v>3.1106000000000002E-2</v>
      </c>
      <c r="I153" s="72">
        <v>116.63075000000001</v>
      </c>
      <c r="J153" s="86"/>
    </row>
    <row r="154" spans="1:10" s="26" customFormat="1" x14ac:dyDescent="0.25">
      <c r="A154" s="108" t="s">
        <v>352</v>
      </c>
      <c r="B154" s="64">
        <v>3000000</v>
      </c>
      <c r="C154" s="49">
        <v>5.4600000000000003E-2</v>
      </c>
      <c r="D154" s="82">
        <v>42298</v>
      </c>
      <c r="E154" s="58">
        <v>47777</v>
      </c>
      <c r="F154" s="50">
        <v>44672</v>
      </c>
      <c r="G154" s="51">
        <v>44855</v>
      </c>
      <c r="H154" s="52">
        <v>3.1271E-2</v>
      </c>
      <c r="I154" s="72">
        <v>116.500637</v>
      </c>
      <c r="J154" s="86"/>
    </row>
    <row r="155" spans="1:10" s="26" customFormat="1" x14ac:dyDescent="0.25">
      <c r="A155" s="108" t="s">
        <v>353</v>
      </c>
      <c r="B155" s="64">
        <v>1500000</v>
      </c>
      <c r="C155" s="49">
        <v>5.4600000000000003E-2</v>
      </c>
      <c r="D155" s="82">
        <v>42312</v>
      </c>
      <c r="E155" s="58">
        <v>47791</v>
      </c>
      <c r="F155" s="50">
        <v>44685</v>
      </c>
      <c r="G155" s="51">
        <v>44869</v>
      </c>
      <c r="H155" s="52">
        <v>3.1435999999999999E-2</v>
      </c>
      <c r="I155" s="72">
        <v>116.439258</v>
      </c>
      <c r="J155" s="86"/>
    </row>
    <row r="156" spans="1:10" s="26" customFormat="1" x14ac:dyDescent="0.25">
      <c r="A156" s="108" t="s">
        <v>354</v>
      </c>
      <c r="B156" s="64">
        <v>5000000</v>
      </c>
      <c r="C156" s="49">
        <v>5.4600000000000003E-2</v>
      </c>
      <c r="D156" s="82">
        <v>42354</v>
      </c>
      <c r="E156" s="58">
        <v>47833</v>
      </c>
      <c r="F156" s="50">
        <v>44728</v>
      </c>
      <c r="G156" s="51">
        <v>44911</v>
      </c>
      <c r="H156" s="52">
        <v>3.1931000000000001E-2</v>
      </c>
      <c r="I156" s="72">
        <v>116.253821</v>
      </c>
      <c r="J156" s="86"/>
    </row>
    <row r="157" spans="1:10" s="26" customFormat="1" x14ac:dyDescent="0.25">
      <c r="A157" s="131" t="s">
        <v>420</v>
      </c>
      <c r="B157" s="64">
        <v>0</v>
      </c>
      <c r="C157" s="101">
        <v>4.4999999999999998E-2</v>
      </c>
      <c r="D157" s="82">
        <v>44202</v>
      </c>
      <c r="E157" s="113">
        <v>47854</v>
      </c>
      <c r="F157" s="50">
        <v>44748</v>
      </c>
      <c r="G157" s="51">
        <v>44932</v>
      </c>
      <c r="H157" s="52">
        <v>3.2177999999999998E-2</v>
      </c>
      <c r="I157" s="72">
        <v>109.237319</v>
      </c>
      <c r="J157" s="86"/>
    </row>
    <row r="158" spans="1:10" s="26" customFormat="1" x14ac:dyDescent="0.25">
      <c r="A158" s="108" t="s">
        <v>355</v>
      </c>
      <c r="B158" s="64">
        <v>3500000</v>
      </c>
      <c r="C158" s="49">
        <v>5.4800000000000001E-2</v>
      </c>
      <c r="D158" s="82">
        <v>42389</v>
      </c>
      <c r="E158" s="58">
        <v>47868</v>
      </c>
      <c r="F158" s="50">
        <v>44762</v>
      </c>
      <c r="G158" s="51">
        <v>44946</v>
      </c>
      <c r="H158" s="52">
        <v>3.2342999999999997E-2</v>
      </c>
      <c r="I158" s="72">
        <v>116.235159</v>
      </c>
      <c r="J158" s="86"/>
    </row>
    <row r="159" spans="1:10" s="26" customFormat="1" x14ac:dyDescent="0.25">
      <c r="A159" s="108" t="s">
        <v>356</v>
      </c>
      <c r="B159" s="64">
        <v>12000000</v>
      </c>
      <c r="C159" s="49">
        <v>5.5E-2</v>
      </c>
      <c r="D159" s="82">
        <v>42396</v>
      </c>
      <c r="E159" s="58">
        <v>47875</v>
      </c>
      <c r="F159" s="50">
        <v>44769</v>
      </c>
      <c r="G159" s="51">
        <v>44953</v>
      </c>
      <c r="H159" s="52">
        <v>3.2425000000000002E-2</v>
      </c>
      <c r="I159" s="72">
        <v>116.347723</v>
      </c>
      <c r="J159" s="86"/>
    </row>
    <row r="160" spans="1:10" s="26" customFormat="1" x14ac:dyDescent="0.25">
      <c r="A160" s="108" t="s">
        <v>357</v>
      </c>
      <c r="B160" s="64">
        <v>3900000</v>
      </c>
      <c r="C160" s="49">
        <v>5.5300000000000002E-2</v>
      </c>
      <c r="D160" s="82">
        <v>42403</v>
      </c>
      <c r="E160" s="58">
        <v>47882</v>
      </c>
      <c r="F160" s="50">
        <v>44776</v>
      </c>
      <c r="G160" s="51">
        <v>44960</v>
      </c>
      <c r="H160" s="52">
        <v>3.2508000000000002E-2</v>
      </c>
      <c r="I160" s="72">
        <v>116.53232800000001</v>
      </c>
      <c r="J160" s="86"/>
    </row>
    <row r="161" spans="1:10" s="26" customFormat="1" x14ac:dyDescent="0.25">
      <c r="A161" s="110" t="s">
        <v>421</v>
      </c>
      <c r="B161" s="64">
        <v>10000000</v>
      </c>
      <c r="C161" s="101">
        <v>4.4999999999999998E-2</v>
      </c>
      <c r="D161" s="82">
        <v>44230</v>
      </c>
      <c r="E161" s="58">
        <v>47882</v>
      </c>
      <c r="F161" s="50">
        <v>44776</v>
      </c>
      <c r="G161" s="51">
        <v>44960</v>
      </c>
      <c r="H161" s="52">
        <v>3.2508000000000002E-2</v>
      </c>
      <c r="I161" s="72">
        <v>109.059878</v>
      </c>
      <c r="J161" s="86"/>
    </row>
    <row r="162" spans="1:10" s="26" customFormat="1" x14ac:dyDescent="0.25">
      <c r="A162" s="108" t="s">
        <v>358</v>
      </c>
      <c r="B162" s="64">
        <v>14000000</v>
      </c>
      <c r="C162" s="49">
        <v>5.5899999999999998E-2</v>
      </c>
      <c r="D162" s="82">
        <v>42445</v>
      </c>
      <c r="E162" s="58">
        <v>47923</v>
      </c>
      <c r="F162" s="50">
        <v>44820</v>
      </c>
      <c r="G162" s="51">
        <v>45001</v>
      </c>
      <c r="H162" s="52">
        <v>3.2990999999999999E-2</v>
      </c>
      <c r="I162" s="72">
        <v>116.792275</v>
      </c>
      <c r="J162" s="86"/>
    </row>
    <row r="163" spans="1:10" s="26" customFormat="1" x14ac:dyDescent="0.25">
      <c r="A163" s="108" t="s">
        <v>359</v>
      </c>
      <c r="B163" s="64">
        <v>2000000</v>
      </c>
      <c r="C163" s="49">
        <v>5.6000000000000001E-2</v>
      </c>
      <c r="D163" s="82">
        <v>42452</v>
      </c>
      <c r="E163" s="58">
        <v>47930</v>
      </c>
      <c r="F163" s="50">
        <v>44827</v>
      </c>
      <c r="G163" s="51">
        <v>45008</v>
      </c>
      <c r="H163" s="52">
        <v>3.3072999999999998E-2</v>
      </c>
      <c r="I163" s="72">
        <v>116.83374000000001</v>
      </c>
      <c r="J163" s="86"/>
    </row>
    <row r="164" spans="1:10" s="26" customFormat="1" x14ac:dyDescent="0.25">
      <c r="A164" s="108" t="s">
        <v>360</v>
      </c>
      <c r="B164" s="64">
        <v>2000000</v>
      </c>
      <c r="C164" s="49">
        <v>5.6300000000000003E-2</v>
      </c>
      <c r="D164" s="82">
        <v>42461</v>
      </c>
      <c r="E164" s="58">
        <v>47939</v>
      </c>
      <c r="F164" s="50">
        <v>44652</v>
      </c>
      <c r="G164" s="51">
        <v>44835</v>
      </c>
      <c r="H164" s="52">
        <v>3.3179E-2</v>
      </c>
      <c r="I164" s="72">
        <v>117.00758399999999</v>
      </c>
      <c r="J164" s="86"/>
    </row>
    <row r="165" spans="1:10" s="26" customFormat="1" x14ac:dyDescent="0.25">
      <c r="A165" s="108" t="s">
        <v>361</v>
      </c>
      <c r="B165" s="64">
        <v>5000000</v>
      </c>
      <c r="C165" s="49">
        <v>5.6500000000000002E-2</v>
      </c>
      <c r="D165" s="82">
        <v>42494</v>
      </c>
      <c r="E165" s="58">
        <v>47972</v>
      </c>
      <c r="F165" s="50">
        <v>44685</v>
      </c>
      <c r="G165" s="51">
        <v>44869</v>
      </c>
      <c r="H165" s="52">
        <v>3.3568000000000001E-2</v>
      </c>
      <c r="I165" s="72">
        <v>116.99535299999999</v>
      </c>
      <c r="J165" s="86"/>
    </row>
    <row r="166" spans="1:10" s="26" customFormat="1" x14ac:dyDescent="0.25">
      <c r="A166" s="108" t="s">
        <v>362</v>
      </c>
      <c r="B166" s="64">
        <v>10000000</v>
      </c>
      <c r="C166" s="49">
        <v>5.7500000000000002E-2</v>
      </c>
      <c r="D166" s="82">
        <v>42503</v>
      </c>
      <c r="E166" s="58">
        <v>47981</v>
      </c>
      <c r="F166" s="50">
        <v>44694</v>
      </c>
      <c r="G166" s="51">
        <v>44878</v>
      </c>
      <c r="H166" s="52">
        <v>3.3674000000000003E-2</v>
      </c>
      <c r="I166" s="72">
        <v>117.69266500000001</v>
      </c>
      <c r="J166" s="86"/>
    </row>
    <row r="167" spans="1:10" s="26" customFormat="1" x14ac:dyDescent="0.25">
      <c r="A167" s="108" t="s">
        <v>363</v>
      </c>
      <c r="B167" s="64">
        <v>10000000</v>
      </c>
      <c r="C167" s="49">
        <v>5.8999999999999997E-2</v>
      </c>
      <c r="D167" s="82">
        <v>42515</v>
      </c>
      <c r="E167" s="58">
        <v>47993</v>
      </c>
      <c r="F167" s="50">
        <v>44706</v>
      </c>
      <c r="G167" s="51">
        <v>44890</v>
      </c>
      <c r="H167" s="52">
        <v>3.3815999999999999E-2</v>
      </c>
      <c r="I167" s="72">
        <v>118.750058</v>
      </c>
      <c r="J167" s="86"/>
    </row>
    <row r="168" spans="1:10" s="26" customFormat="1" x14ac:dyDescent="0.25">
      <c r="A168" s="108" t="s">
        <v>364</v>
      </c>
      <c r="B168" s="64">
        <v>15500000</v>
      </c>
      <c r="C168" s="49">
        <v>6.0100000000000001E-2</v>
      </c>
      <c r="D168" s="82">
        <v>42522</v>
      </c>
      <c r="E168" s="58">
        <v>48000</v>
      </c>
      <c r="F168" s="50">
        <v>44713</v>
      </c>
      <c r="G168" s="51">
        <v>44896</v>
      </c>
      <c r="H168" s="52">
        <v>3.3897999999999998E-2</v>
      </c>
      <c r="I168" s="72">
        <v>119.534353</v>
      </c>
      <c r="J168" s="86"/>
    </row>
    <row r="169" spans="1:10" s="26" customFormat="1" x14ac:dyDescent="0.25">
      <c r="A169" s="108" t="s">
        <v>365</v>
      </c>
      <c r="B169" s="64">
        <v>10000000</v>
      </c>
      <c r="C169" s="49">
        <v>6.0999999999999999E-2</v>
      </c>
      <c r="D169" s="82">
        <v>42529</v>
      </c>
      <c r="E169" s="58">
        <v>48007</v>
      </c>
      <c r="F169" s="50">
        <v>44720</v>
      </c>
      <c r="G169" s="51">
        <v>44903</v>
      </c>
      <c r="H169" s="52">
        <v>3.3980999999999997E-2</v>
      </c>
      <c r="I169" s="72">
        <v>120.174306</v>
      </c>
      <c r="J169" s="86"/>
    </row>
    <row r="170" spans="1:10" s="26" customFormat="1" x14ac:dyDescent="0.25">
      <c r="A170" s="108" t="s">
        <v>366</v>
      </c>
      <c r="B170" s="64">
        <v>11000000</v>
      </c>
      <c r="C170" s="49">
        <v>6.2E-2</v>
      </c>
      <c r="D170" s="82" t="s">
        <v>29</v>
      </c>
      <c r="E170" s="58">
        <v>48014</v>
      </c>
      <c r="F170" s="50">
        <v>44727</v>
      </c>
      <c r="G170" s="51">
        <v>44910</v>
      </c>
      <c r="H170" s="52">
        <v>3.4063000000000003E-2</v>
      </c>
      <c r="I170" s="72">
        <v>120.891756</v>
      </c>
      <c r="J170" s="86"/>
    </row>
    <row r="171" spans="1:10" s="26" customFormat="1" x14ac:dyDescent="0.25">
      <c r="A171" s="108" t="s">
        <v>367</v>
      </c>
      <c r="B171" s="64">
        <v>14000000</v>
      </c>
      <c r="C171" s="49">
        <v>6.3E-2</v>
      </c>
      <c r="D171" s="82">
        <v>42543</v>
      </c>
      <c r="E171" s="58">
        <v>48021</v>
      </c>
      <c r="F171" s="50">
        <v>44734</v>
      </c>
      <c r="G171" s="51">
        <v>44917</v>
      </c>
      <c r="H171" s="52">
        <v>3.4145000000000002E-2</v>
      </c>
      <c r="I171" s="72">
        <v>121.611306</v>
      </c>
      <c r="J171" s="86"/>
    </row>
    <row r="172" spans="1:10" s="26" customFormat="1" x14ac:dyDescent="0.25">
      <c r="A172" s="108" t="s">
        <v>368</v>
      </c>
      <c r="B172" s="64">
        <v>10000000</v>
      </c>
      <c r="C172" s="49">
        <v>6.4000000000000001E-2</v>
      </c>
      <c r="D172" s="82">
        <v>42557</v>
      </c>
      <c r="E172" s="58">
        <v>48035</v>
      </c>
      <c r="F172" s="50">
        <v>44748</v>
      </c>
      <c r="G172" s="51">
        <v>44932</v>
      </c>
      <c r="H172" s="52">
        <v>3.431E-2</v>
      </c>
      <c r="I172" s="72">
        <v>122.307266</v>
      </c>
      <c r="J172" s="86"/>
    </row>
    <row r="173" spans="1:10" s="26" customFormat="1" x14ac:dyDescent="0.25">
      <c r="A173" s="108" t="s">
        <v>369</v>
      </c>
      <c r="B173" s="64">
        <v>11000000</v>
      </c>
      <c r="C173" s="49">
        <v>6.5000000000000002E-2</v>
      </c>
      <c r="D173" s="82">
        <v>42571</v>
      </c>
      <c r="E173" s="58">
        <v>48049</v>
      </c>
      <c r="F173" s="50">
        <v>44762</v>
      </c>
      <c r="G173" s="51">
        <v>44946</v>
      </c>
      <c r="H173" s="52">
        <v>3.4474999999999999E-2</v>
      </c>
      <c r="I173" s="72">
        <v>123.003832</v>
      </c>
      <c r="J173" s="86"/>
    </row>
    <row r="174" spans="1:10" s="26" customFormat="1" x14ac:dyDescent="0.25">
      <c r="A174" s="108" t="s">
        <v>370</v>
      </c>
      <c r="B174" s="64">
        <v>12000000</v>
      </c>
      <c r="C174" s="49">
        <v>6.6400000000000001E-2</v>
      </c>
      <c r="D174" s="82">
        <v>42578</v>
      </c>
      <c r="E174" s="58">
        <v>48056</v>
      </c>
      <c r="F174" s="50">
        <v>44769</v>
      </c>
      <c r="G174" s="51">
        <v>44953</v>
      </c>
      <c r="H174" s="52">
        <v>3.4557999999999998E-2</v>
      </c>
      <c r="I174" s="72">
        <v>124.032456</v>
      </c>
      <c r="J174" s="86"/>
    </row>
    <row r="175" spans="1:10" s="26" customFormat="1" x14ac:dyDescent="0.25">
      <c r="A175" s="108" t="s">
        <v>371</v>
      </c>
      <c r="B175" s="64">
        <v>10000000</v>
      </c>
      <c r="C175" s="49">
        <v>6.7500000000000004E-2</v>
      </c>
      <c r="D175" s="82">
        <v>42599</v>
      </c>
      <c r="E175" s="58">
        <v>48077</v>
      </c>
      <c r="F175" s="50">
        <v>44790</v>
      </c>
      <c r="G175" s="51">
        <v>44974</v>
      </c>
      <c r="H175" s="52">
        <v>3.4805000000000003E-2</v>
      </c>
      <c r="I175" s="72">
        <v>124.78731999999999</v>
      </c>
      <c r="J175" s="86"/>
    </row>
    <row r="176" spans="1:10" s="26" customFormat="1" x14ac:dyDescent="0.25">
      <c r="A176" s="110" t="s">
        <v>428</v>
      </c>
      <c r="B176" s="64">
        <v>45010000</v>
      </c>
      <c r="C176" s="101">
        <v>0.04</v>
      </c>
      <c r="D176" s="82">
        <v>44426</v>
      </c>
      <c r="E176" s="58">
        <v>48078</v>
      </c>
      <c r="F176" s="50">
        <v>44791</v>
      </c>
      <c r="G176" s="51">
        <v>44975</v>
      </c>
      <c r="H176" s="52">
        <v>3.4817000000000001E-2</v>
      </c>
      <c r="I176" s="72">
        <v>103.92800200000001</v>
      </c>
      <c r="J176" s="86"/>
    </row>
    <row r="177" spans="1:10" s="26" customFormat="1" x14ac:dyDescent="0.25">
      <c r="A177" s="108" t="s">
        <v>372</v>
      </c>
      <c r="B177" s="64">
        <v>2000000</v>
      </c>
      <c r="C177" s="49">
        <v>6.7699999999999996E-2</v>
      </c>
      <c r="D177" s="82">
        <v>42619</v>
      </c>
      <c r="E177" s="58">
        <v>48097</v>
      </c>
      <c r="F177" s="50">
        <v>44810</v>
      </c>
      <c r="G177" s="51">
        <v>44991</v>
      </c>
      <c r="H177" s="52">
        <v>3.5041000000000003E-2</v>
      </c>
      <c r="I177" s="72">
        <v>124.862872</v>
      </c>
      <c r="J177" s="86"/>
    </row>
    <row r="178" spans="1:10" s="26" customFormat="1" x14ac:dyDescent="0.25">
      <c r="A178" s="108" t="s">
        <v>373</v>
      </c>
      <c r="B178" s="64">
        <v>500000</v>
      </c>
      <c r="C178" s="49">
        <v>6.8000000000000005E-2</v>
      </c>
      <c r="D178" s="82">
        <v>42627</v>
      </c>
      <c r="E178" s="58">
        <v>48105</v>
      </c>
      <c r="F178" s="50">
        <v>44818</v>
      </c>
      <c r="G178" s="51">
        <v>44999</v>
      </c>
      <c r="H178" s="52">
        <v>3.5135E-2</v>
      </c>
      <c r="I178" s="72">
        <v>125.063069</v>
      </c>
      <c r="J178" s="86"/>
    </row>
    <row r="179" spans="1:10" s="26" customFormat="1" x14ac:dyDescent="0.25">
      <c r="A179" s="108" t="s">
        <v>374</v>
      </c>
      <c r="B179" s="64">
        <v>550000</v>
      </c>
      <c r="C179" s="49">
        <v>6.8000000000000005E-2</v>
      </c>
      <c r="D179" s="82">
        <v>42641</v>
      </c>
      <c r="E179" s="58">
        <v>48119</v>
      </c>
      <c r="F179" s="50">
        <v>44832</v>
      </c>
      <c r="G179" s="51">
        <v>45013</v>
      </c>
      <c r="H179" s="52">
        <v>3.5299999999999998E-2</v>
      </c>
      <c r="I179" s="72">
        <v>125.012683</v>
      </c>
      <c r="J179" s="86"/>
    </row>
    <row r="180" spans="1:10" s="26" customFormat="1" x14ac:dyDescent="0.25">
      <c r="A180" s="108" t="s">
        <v>375</v>
      </c>
      <c r="B180" s="64">
        <v>500000</v>
      </c>
      <c r="C180" s="49">
        <v>6.8000000000000005E-2</v>
      </c>
      <c r="D180" s="82">
        <v>42648</v>
      </c>
      <c r="E180" s="58">
        <v>48126</v>
      </c>
      <c r="F180" s="50">
        <v>44656</v>
      </c>
      <c r="G180" s="51">
        <v>44839</v>
      </c>
      <c r="H180" s="52">
        <v>3.5381000000000003E-2</v>
      </c>
      <c r="I180" s="72">
        <v>124.986532</v>
      </c>
      <c r="J180" s="86"/>
    </row>
    <row r="181" spans="1:10" s="26" customFormat="1" x14ac:dyDescent="0.25">
      <c r="A181" s="108" t="s">
        <v>376</v>
      </c>
      <c r="B181" s="64">
        <v>500000</v>
      </c>
      <c r="C181" s="49">
        <v>6.8000000000000005E-2</v>
      </c>
      <c r="D181" s="82">
        <v>42662</v>
      </c>
      <c r="E181" s="58">
        <v>48140</v>
      </c>
      <c r="F181" s="50">
        <v>44670</v>
      </c>
      <c r="G181" s="51">
        <v>44853</v>
      </c>
      <c r="H181" s="52">
        <v>3.5541999999999997E-2</v>
      </c>
      <c r="I181" s="72">
        <v>124.932953</v>
      </c>
      <c r="J181" s="86"/>
    </row>
    <row r="182" spans="1:10" s="26" customFormat="1" x14ac:dyDescent="0.25">
      <c r="A182" s="108" t="s">
        <v>377</v>
      </c>
      <c r="B182" s="64">
        <v>11000000</v>
      </c>
      <c r="C182" s="49">
        <v>6.9000000000000006E-2</v>
      </c>
      <c r="D182" s="82">
        <v>42683</v>
      </c>
      <c r="E182" s="58">
        <v>48161</v>
      </c>
      <c r="F182" s="50">
        <v>44690</v>
      </c>
      <c r="G182" s="51">
        <v>44874</v>
      </c>
      <c r="H182" s="52">
        <v>3.5783000000000002E-2</v>
      </c>
      <c r="I182" s="72">
        <v>125.62171499999999</v>
      </c>
      <c r="J182" s="86"/>
    </row>
    <row r="183" spans="1:10" s="26" customFormat="1" x14ac:dyDescent="0.25">
      <c r="A183" s="108" t="s">
        <v>433</v>
      </c>
      <c r="B183" s="64">
        <v>6500000</v>
      </c>
      <c r="C183" s="49">
        <v>3.95E-2</v>
      </c>
      <c r="D183" s="82">
        <v>44524</v>
      </c>
      <c r="E183" s="58">
        <v>48176</v>
      </c>
      <c r="F183" s="50">
        <v>44705</v>
      </c>
      <c r="G183" s="51">
        <v>44889</v>
      </c>
      <c r="H183" s="52">
        <v>3.5956000000000002E-2</v>
      </c>
      <c r="I183" s="72">
        <v>102.73872900000001</v>
      </c>
      <c r="J183" s="86"/>
    </row>
    <row r="184" spans="1:10" s="26" customFormat="1" x14ac:dyDescent="0.25">
      <c r="A184" s="108" t="s">
        <v>378</v>
      </c>
      <c r="B184" s="64">
        <v>11000000</v>
      </c>
      <c r="C184" s="49">
        <v>7.0000000000000007E-2</v>
      </c>
      <c r="D184" s="82">
        <v>42711</v>
      </c>
      <c r="E184" s="58">
        <v>48189</v>
      </c>
      <c r="F184" s="50">
        <v>44719</v>
      </c>
      <c r="G184" s="51">
        <v>44902</v>
      </c>
      <c r="H184" s="52">
        <v>3.6104999999999998E-2</v>
      </c>
      <c r="I184" s="72">
        <v>126.291697</v>
      </c>
      <c r="J184" s="86"/>
    </row>
    <row r="185" spans="1:10" s="26" customFormat="1" x14ac:dyDescent="0.25">
      <c r="A185" s="108" t="s">
        <v>379</v>
      </c>
      <c r="B185" s="64">
        <v>20000000</v>
      </c>
      <c r="C185" s="49">
        <v>7.0400000000000004E-2</v>
      </c>
      <c r="D185" s="82">
        <v>42746</v>
      </c>
      <c r="E185" s="58">
        <v>48224</v>
      </c>
      <c r="F185" s="50">
        <v>44753</v>
      </c>
      <c r="G185" s="51">
        <v>44937</v>
      </c>
      <c r="H185" s="52">
        <v>3.6507999999999999E-2</v>
      </c>
      <c r="I185" s="72">
        <v>126.467398</v>
      </c>
      <c r="J185" s="86"/>
    </row>
    <row r="186" spans="1:10" s="26" customFormat="1" x14ac:dyDescent="0.25">
      <c r="A186" s="108" t="s">
        <v>380</v>
      </c>
      <c r="B186" s="64">
        <v>19000000</v>
      </c>
      <c r="C186" s="49">
        <v>7.0900000000000005E-2</v>
      </c>
      <c r="D186" s="82">
        <v>42774</v>
      </c>
      <c r="E186" s="58">
        <v>48252</v>
      </c>
      <c r="F186" s="50">
        <v>44781</v>
      </c>
      <c r="G186" s="51">
        <v>44965</v>
      </c>
      <c r="H186" s="52">
        <v>3.6830000000000002E-2</v>
      </c>
      <c r="I186" s="72">
        <v>126.751547</v>
      </c>
      <c r="J186" s="86"/>
    </row>
    <row r="187" spans="1:10" s="26" customFormat="1" x14ac:dyDescent="0.25">
      <c r="A187" s="108" t="s">
        <v>381</v>
      </c>
      <c r="B187" s="64">
        <v>3000000</v>
      </c>
      <c r="C187" s="49">
        <v>7.0699999999999999E-2</v>
      </c>
      <c r="D187" s="82">
        <v>42802</v>
      </c>
      <c r="E187" s="58">
        <v>48281</v>
      </c>
      <c r="F187" s="50">
        <v>44812</v>
      </c>
      <c r="G187" s="51">
        <v>44993</v>
      </c>
      <c r="H187" s="52">
        <v>3.7164000000000003E-2</v>
      </c>
      <c r="I187" s="72">
        <v>126.490774</v>
      </c>
      <c r="J187" s="102"/>
    </row>
    <row r="188" spans="1:10" s="26" customFormat="1" x14ac:dyDescent="0.25">
      <c r="A188" s="108" t="s">
        <v>382</v>
      </c>
      <c r="B188" s="64">
        <v>4000000</v>
      </c>
      <c r="C188" s="49">
        <v>7.0699999999999999E-2</v>
      </c>
      <c r="D188" s="82">
        <v>42816</v>
      </c>
      <c r="E188" s="58">
        <v>48295</v>
      </c>
      <c r="F188" s="50">
        <v>44826</v>
      </c>
      <c r="G188" s="51">
        <v>45007</v>
      </c>
      <c r="H188" s="52">
        <v>3.7324999999999997E-2</v>
      </c>
      <c r="I188" s="72">
        <v>126.436241</v>
      </c>
      <c r="J188" s="86"/>
    </row>
    <row r="189" spans="1:10" s="26" customFormat="1" x14ac:dyDescent="0.25">
      <c r="A189" s="108" t="s">
        <v>383</v>
      </c>
      <c r="B189" s="64">
        <v>2000000</v>
      </c>
      <c r="C189" s="49">
        <v>7.0699999999999999E-2</v>
      </c>
      <c r="D189" s="82">
        <v>42837</v>
      </c>
      <c r="E189" s="58">
        <v>48316</v>
      </c>
      <c r="F189" s="50">
        <v>44663</v>
      </c>
      <c r="G189" s="51">
        <v>44846</v>
      </c>
      <c r="H189" s="52">
        <v>3.7567000000000003E-2</v>
      </c>
      <c r="I189" s="72">
        <v>126.34101800000001</v>
      </c>
      <c r="J189" s="86"/>
    </row>
    <row r="190" spans="1:10" s="26" customFormat="1" x14ac:dyDescent="0.25">
      <c r="A190" s="108" t="s">
        <v>384</v>
      </c>
      <c r="B190" s="64">
        <v>33090000</v>
      </c>
      <c r="C190" s="49">
        <v>6.5000000000000002E-2</v>
      </c>
      <c r="D190" s="82">
        <v>42900</v>
      </c>
      <c r="E190" s="58">
        <v>48379</v>
      </c>
      <c r="F190" s="50">
        <v>44726</v>
      </c>
      <c r="G190" s="51">
        <v>44909</v>
      </c>
      <c r="H190" s="52">
        <v>3.8292E-2</v>
      </c>
      <c r="I190" s="72">
        <v>121.472041</v>
      </c>
      <c r="J190" s="102"/>
    </row>
    <row r="191" spans="1:10" s="26" customFormat="1" x14ac:dyDescent="0.25">
      <c r="A191" s="110" t="s">
        <v>447</v>
      </c>
      <c r="B191" s="141" t="s">
        <v>450</v>
      </c>
      <c r="C191" s="101">
        <v>3.6499999999999998E-2</v>
      </c>
      <c r="D191" s="82">
        <v>44804</v>
      </c>
      <c r="E191" s="113">
        <v>48457</v>
      </c>
      <c r="F191" s="50">
        <v>44804</v>
      </c>
      <c r="G191" s="51">
        <v>44985</v>
      </c>
      <c r="H191" s="52">
        <v>3.9189000000000002E-2</v>
      </c>
      <c r="I191" s="72">
        <v>97.805474000000004</v>
      </c>
      <c r="J191" s="86"/>
    </row>
    <row r="192" spans="1:10" s="26" customFormat="1" x14ac:dyDescent="0.25">
      <c r="A192" s="108" t="s">
        <v>385</v>
      </c>
      <c r="B192" s="64">
        <v>89100000</v>
      </c>
      <c r="C192" s="49">
        <v>6.5000000000000002E-2</v>
      </c>
      <c r="D192" s="82">
        <v>42998</v>
      </c>
      <c r="E192" s="58">
        <v>48477</v>
      </c>
      <c r="F192" s="50">
        <v>44824</v>
      </c>
      <c r="G192" s="51">
        <v>45005</v>
      </c>
      <c r="H192" s="52">
        <v>3.9419000000000003E-2</v>
      </c>
      <c r="I192" s="72">
        <v>120.924012</v>
      </c>
      <c r="J192" s="86"/>
    </row>
    <row r="193" spans="1:10" s="26" customFormat="1" x14ac:dyDescent="0.25">
      <c r="A193" s="108" t="s">
        <v>386</v>
      </c>
      <c r="B193" s="64">
        <v>89300000</v>
      </c>
      <c r="C193" s="49">
        <v>6.5000000000000002E-2</v>
      </c>
      <c r="D193" s="82">
        <v>43222</v>
      </c>
      <c r="E193" s="58">
        <v>48701</v>
      </c>
      <c r="F193" s="50">
        <v>44683</v>
      </c>
      <c r="G193" s="51">
        <v>44867</v>
      </c>
      <c r="H193" s="52">
        <v>3.9796999999999999E-2</v>
      </c>
      <c r="I193" s="72">
        <v>121.601586</v>
      </c>
      <c r="J193" s="86"/>
    </row>
    <row r="194" spans="1:10" s="26" customFormat="1" x14ac:dyDescent="0.25">
      <c r="A194" s="108" t="s">
        <v>387</v>
      </c>
      <c r="B194" s="64">
        <v>145500000</v>
      </c>
      <c r="C194" s="49">
        <v>6.5000000000000002E-2</v>
      </c>
      <c r="D194" s="82">
        <v>43405</v>
      </c>
      <c r="E194" s="58">
        <v>48884</v>
      </c>
      <c r="F194" s="50">
        <v>44682</v>
      </c>
      <c r="G194" s="51">
        <v>44866</v>
      </c>
      <c r="H194" s="52">
        <v>4.0048E-2</v>
      </c>
      <c r="I194" s="72">
        <v>122.158644</v>
      </c>
      <c r="J194" s="86"/>
    </row>
    <row r="195" spans="1:10" s="26" customFormat="1" x14ac:dyDescent="0.25">
      <c r="A195" s="108" t="s">
        <v>388</v>
      </c>
      <c r="B195" s="64">
        <v>115000000</v>
      </c>
      <c r="C195" s="101">
        <v>6.5000000000000002E-2</v>
      </c>
      <c r="D195" s="82">
        <v>43530</v>
      </c>
      <c r="E195" s="58">
        <v>49009</v>
      </c>
      <c r="F195" s="50">
        <v>44810</v>
      </c>
      <c r="G195" s="51">
        <v>44991</v>
      </c>
      <c r="H195" s="52">
        <v>4.0218999999999998E-2</v>
      </c>
      <c r="I195" s="72">
        <v>122.53114600000001</v>
      </c>
      <c r="J195" s="86"/>
    </row>
    <row r="196" spans="1:10" s="26" customFormat="1" x14ac:dyDescent="0.25">
      <c r="A196" s="78" t="s">
        <v>389</v>
      </c>
      <c r="B196" s="64">
        <v>63000000</v>
      </c>
      <c r="C196" s="101">
        <v>6.5000000000000002E-2</v>
      </c>
      <c r="D196" s="82">
        <v>43719</v>
      </c>
      <c r="E196" s="58">
        <v>49198</v>
      </c>
      <c r="F196" s="50">
        <v>44815</v>
      </c>
      <c r="G196" s="51">
        <v>44996</v>
      </c>
      <c r="H196" s="52">
        <v>4.0478E-2</v>
      </c>
      <c r="I196" s="72">
        <v>123.04579</v>
      </c>
      <c r="J196" s="86"/>
    </row>
    <row r="197" spans="1:10" s="26" customFormat="1" x14ac:dyDescent="0.25">
      <c r="A197" s="110" t="s">
        <v>390</v>
      </c>
      <c r="B197" s="64">
        <v>70000000</v>
      </c>
      <c r="C197" s="101">
        <v>6.5000000000000002E-2</v>
      </c>
      <c r="D197" s="82">
        <v>43894</v>
      </c>
      <c r="E197" s="58">
        <v>49372</v>
      </c>
      <c r="F197" s="50">
        <v>44808</v>
      </c>
      <c r="G197" s="51">
        <v>44989</v>
      </c>
      <c r="H197" s="52">
        <v>4.0716000000000002E-2</v>
      </c>
      <c r="I197" s="72">
        <v>123.497558</v>
      </c>
      <c r="J197" s="86"/>
    </row>
    <row r="198" spans="1:10" s="26" customFormat="1" x14ac:dyDescent="0.25">
      <c r="A198" s="124" t="s">
        <v>391</v>
      </c>
      <c r="B198" s="64">
        <v>166278000</v>
      </c>
      <c r="C198" s="101">
        <v>6.25E-2</v>
      </c>
      <c r="D198" s="82">
        <v>43957</v>
      </c>
      <c r="E198" s="107">
        <v>49435</v>
      </c>
      <c r="F198" s="50">
        <v>44687</v>
      </c>
      <c r="G198" s="51">
        <v>44871</v>
      </c>
      <c r="H198" s="52">
        <v>4.0802999999999999E-2</v>
      </c>
      <c r="I198" s="72">
        <v>121.20552600000001</v>
      </c>
      <c r="J198" s="86"/>
    </row>
    <row r="199" spans="1:10" s="26" customFormat="1" x14ac:dyDescent="0.25">
      <c r="A199" s="131" t="s">
        <v>405</v>
      </c>
      <c r="B199" s="64">
        <v>51700000</v>
      </c>
      <c r="C199" s="101">
        <v>5.8500000000000003E-2</v>
      </c>
      <c r="D199" s="82">
        <v>44076</v>
      </c>
      <c r="E199" s="107">
        <v>49554</v>
      </c>
      <c r="F199" s="50">
        <v>44806</v>
      </c>
      <c r="G199" s="51">
        <v>44987</v>
      </c>
      <c r="H199" s="52">
        <v>4.0966000000000002E-2</v>
      </c>
      <c r="I199" s="72">
        <v>117.453807</v>
      </c>
      <c r="J199" s="86"/>
    </row>
    <row r="200" spans="1:10" s="26" customFormat="1" x14ac:dyDescent="0.25">
      <c r="A200" s="131" t="s">
        <v>419</v>
      </c>
      <c r="B200" s="64">
        <v>116000000</v>
      </c>
      <c r="C200" s="101">
        <v>4.8000000000000001E-2</v>
      </c>
      <c r="D200" s="82">
        <v>44202</v>
      </c>
      <c r="E200" s="107">
        <v>49680</v>
      </c>
      <c r="F200" s="50">
        <v>44748</v>
      </c>
      <c r="G200" s="51">
        <v>44932</v>
      </c>
      <c r="H200" s="52">
        <v>4.1138000000000001E-2</v>
      </c>
      <c r="I200" s="72">
        <v>106.95592600000001</v>
      </c>
      <c r="J200" s="86"/>
    </row>
    <row r="201" spans="1:10" s="26" customFormat="1" x14ac:dyDescent="0.25">
      <c r="A201" s="110" t="s">
        <v>429</v>
      </c>
      <c r="B201" s="64">
        <v>62000000</v>
      </c>
      <c r="C201" s="101">
        <v>4.2999999999999997E-2</v>
      </c>
      <c r="D201" s="82">
        <v>44426</v>
      </c>
      <c r="E201" s="107">
        <v>49905</v>
      </c>
      <c r="F201" s="50">
        <v>44791</v>
      </c>
      <c r="G201" s="51">
        <v>44975</v>
      </c>
      <c r="H201" s="52">
        <v>4.1446999999999998E-2</v>
      </c>
      <c r="I201" s="72">
        <v>101.62302699999999</v>
      </c>
      <c r="J201" s="86"/>
    </row>
    <row r="202" spans="1:10" s="26" customFormat="1" x14ac:dyDescent="0.25">
      <c r="A202" s="110" t="s">
        <v>434</v>
      </c>
      <c r="B202" s="64">
        <v>6500000</v>
      </c>
      <c r="C202" s="101">
        <v>4.2500000000000003E-2</v>
      </c>
      <c r="D202" s="82">
        <v>44524</v>
      </c>
      <c r="E202" s="107">
        <v>50003</v>
      </c>
      <c r="F202" s="50">
        <v>44705</v>
      </c>
      <c r="G202" s="51">
        <v>44889</v>
      </c>
      <c r="H202" s="52">
        <v>4.1581E-2</v>
      </c>
      <c r="I202" s="72">
        <v>100.970963</v>
      </c>
      <c r="J202" s="86"/>
    </row>
    <row r="203" spans="1:10" s="26" customFormat="1" x14ac:dyDescent="0.25">
      <c r="A203" s="108" t="s">
        <v>392</v>
      </c>
      <c r="B203" s="64">
        <v>96000000</v>
      </c>
      <c r="C203" s="49">
        <v>7.0000000000000007E-2</v>
      </c>
      <c r="D203" s="82">
        <v>42963</v>
      </c>
      <c r="E203" s="114">
        <v>50268</v>
      </c>
      <c r="F203" s="50">
        <v>44789</v>
      </c>
      <c r="G203" s="51">
        <v>44973</v>
      </c>
      <c r="H203" s="52">
        <v>4.1944000000000002E-2</v>
      </c>
      <c r="I203" s="72">
        <v>130.812547</v>
      </c>
      <c r="J203" s="86"/>
    </row>
    <row r="204" spans="1:10" s="26" customFormat="1" x14ac:dyDescent="0.25">
      <c r="A204" s="110" t="s">
        <v>448</v>
      </c>
      <c r="B204" s="64">
        <v>45000000</v>
      </c>
      <c r="C204" s="101">
        <v>4.2099999999999999E-2</v>
      </c>
      <c r="D204" s="82">
        <v>44804</v>
      </c>
      <c r="E204" s="107">
        <v>50283</v>
      </c>
      <c r="F204" s="50">
        <v>44804</v>
      </c>
      <c r="G204" s="51">
        <v>44985</v>
      </c>
      <c r="H204" s="52">
        <v>4.1964000000000001E-2</v>
      </c>
      <c r="I204" s="72">
        <v>100.14664500000001</v>
      </c>
      <c r="J204" s="86"/>
    </row>
    <row r="205" spans="1:10" s="26" customFormat="1" x14ac:dyDescent="0.25">
      <c r="A205" s="108" t="s">
        <v>393</v>
      </c>
      <c r="B205" s="64">
        <v>137000000</v>
      </c>
      <c r="C205" s="101">
        <v>7.0000000000000007E-2</v>
      </c>
      <c r="D205" s="82">
        <v>43329</v>
      </c>
      <c r="E205" s="114">
        <v>50634</v>
      </c>
      <c r="F205" s="50">
        <v>44790</v>
      </c>
      <c r="G205" s="51">
        <v>44974</v>
      </c>
      <c r="H205" s="52">
        <v>4.2800999999999999E-2</v>
      </c>
      <c r="I205" s="72">
        <v>131.105099</v>
      </c>
      <c r="J205" s="86"/>
    </row>
    <row r="206" spans="1:10" s="26" customFormat="1" x14ac:dyDescent="0.25">
      <c r="A206" s="111" t="s">
        <v>394</v>
      </c>
      <c r="B206" s="64">
        <v>91000000</v>
      </c>
      <c r="C206" s="101">
        <v>7.0000000000000007E-2</v>
      </c>
      <c r="D206" s="82">
        <v>43580</v>
      </c>
      <c r="E206" s="114">
        <v>50885</v>
      </c>
      <c r="F206" s="50">
        <v>44676</v>
      </c>
      <c r="G206" s="51">
        <v>44859</v>
      </c>
      <c r="H206" s="52">
        <v>4.3361999999999998E-2</v>
      </c>
      <c r="I206" s="72">
        <v>131.24757500000001</v>
      </c>
      <c r="J206" s="86"/>
    </row>
    <row r="207" spans="1:10" s="26" customFormat="1" x14ac:dyDescent="0.25">
      <c r="A207" s="112" t="s">
        <v>395</v>
      </c>
      <c r="B207" s="64">
        <v>114000000</v>
      </c>
      <c r="C207" s="101">
        <v>7.0000000000000007E-2</v>
      </c>
      <c r="D207" s="82">
        <v>43719</v>
      </c>
      <c r="E207" s="114">
        <v>51024</v>
      </c>
      <c r="F207" s="50">
        <v>44815</v>
      </c>
      <c r="G207" s="51">
        <v>44996</v>
      </c>
      <c r="H207" s="52">
        <v>4.3666999999999997E-2</v>
      </c>
      <c r="I207" s="72">
        <v>131.29997800000001</v>
      </c>
      <c r="J207" s="86"/>
    </row>
    <row r="208" spans="1:10" s="26" customFormat="1" x14ac:dyDescent="0.25">
      <c r="A208" s="110" t="s">
        <v>396</v>
      </c>
      <c r="B208" s="64">
        <v>118000000</v>
      </c>
      <c r="C208" s="101">
        <v>7.0000000000000007E-2</v>
      </c>
      <c r="D208" s="82">
        <v>43894</v>
      </c>
      <c r="E208" s="114">
        <v>51199</v>
      </c>
      <c r="F208" s="50">
        <v>44808</v>
      </c>
      <c r="G208" s="51">
        <v>44989</v>
      </c>
      <c r="H208" s="52">
        <v>4.4095000000000002E-2</v>
      </c>
      <c r="I208" s="72">
        <v>131.272952</v>
      </c>
      <c r="J208" s="86"/>
    </row>
    <row r="209" spans="1:10" s="26" customFormat="1" x14ac:dyDescent="0.25">
      <c r="A209" s="124" t="s">
        <v>397</v>
      </c>
      <c r="B209" s="64">
        <v>224779000</v>
      </c>
      <c r="C209" s="101">
        <v>6.7500000000000004E-2</v>
      </c>
      <c r="D209" s="82">
        <v>43957</v>
      </c>
      <c r="E209" s="107">
        <v>51262</v>
      </c>
      <c r="F209" s="50">
        <v>44687</v>
      </c>
      <c r="G209" s="51">
        <v>44871</v>
      </c>
      <c r="H209" s="52">
        <v>4.4249999999999998E-2</v>
      </c>
      <c r="I209" s="72">
        <v>128.21673000000001</v>
      </c>
      <c r="J209" s="86"/>
    </row>
    <row r="210" spans="1:10" s="26" customFormat="1" x14ac:dyDescent="0.25">
      <c r="A210" s="124" t="s">
        <v>404</v>
      </c>
      <c r="B210" s="64">
        <v>80400000</v>
      </c>
      <c r="C210" s="101">
        <v>6.3500000000000001E-2</v>
      </c>
      <c r="D210" s="82">
        <v>44069</v>
      </c>
      <c r="E210" s="107">
        <v>51374</v>
      </c>
      <c r="F210" s="50">
        <v>44799</v>
      </c>
      <c r="G210" s="51">
        <v>44983</v>
      </c>
      <c r="H210" s="52">
        <v>4.4526000000000003E-2</v>
      </c>
      <c r="I210" s="72">
        <v>123.238849</v>
      </c>
      <c r="J210" s="86"/>
    </row>
    <row r="211" spans="1:10" s="26" customFormat="1" x14ac:dyDescent="0.25">
      <c r="A211" s="131" t="s">
        <v>418</v>
      </c>
      <c r="B211" s="64">
        <v>208709000</v>
      </c>
      <c r="C211" s="73">
        <v>5.2499999999999998E-2</v>
      </c>
      <c r="D211" s="82">
        <v>44181</v>
      </c>
      <c r="E211" s="137">
        <v>51486</v>
      </c>
      <c r="F211" s="50">
        <v>44728</v>
      </c>
      <c r="G211" s="51">
        <v>44911</v>
      </c>
      <c r="H211" s="52">
        <v>4.478E-2</v>
      </c>
      <c r="I211" s="72">
        <v>109.53631799999999</v>
      </c>
      <c r="J211" s="86"/>
    </row>
    <row r="212" spans="1:10" s="26" customFormat="1" x14ac:dyDescent="0.25">
      <c r="A212" s="110" t="s">
        <v>430</v>
      </c>
      <c r="B212" s="64">
        <v>339000000</v>
      </c>
      <c r="C212" s="73">
        <v>4.7500000000000001E-2</v>
      </c>
      <c r="D212" s="82">
        <v>44426</v>
      </c>
      <c r="E212" s="137">
        <v>51731</v>
      </c>
      <c r="F212" s="50">
        <v>44791</v>
      </c>
      <c r="G212" s="51">
        <v>44975</v>
      </c>
      <c r="H212" s="52">
        <v>4.5317000000000003E-2</v>
      </c>
      <c r="I212" s="72">
        <v>102.74560200000001</v>
      </c>
      <c r="J212" s="86"/>
    </row>
    <row r="213" spans="1:10" s="26" customFormat="1" x14ac:dyDescent="0.25">
      <c r="A213" s="110" t="s">
        <v>435</v>
      </c>
      <c r="B213" s="64">
        <v>182000000</v>
      </c>
      <c r="C213" s="101">
        <v>4.7E-2</v>
      </c>
      <c r="D213" s="82">
        <v>44524</v>
      </c>
      <c r="E213" s="107">
        <v>51829</v>
      </c>
      <c r="F213" s="50">
        <v>44705</v>
      </c>
      <c r="G213" s="51">
        <v>44889</v>
      </c>
      <c r="H213" s="52">
        <v>4.5547999999999998E-2</v>
      </c>
      <c r="I213" s="72">
        <v>101.83659900000001</v>
      </c>
      <c r="J213" s="86"/>
    </row>
    <row r="214" spans="1:10" s="26" customFormat="1" x14ac:dyDescent="0.25">
      <c r="A214" s="110" t="s">
        <v>442</v>
      </c>
      <c r="B214" s="64">
        <v>147950000</v>
      </c>
      <c r="C214" s="73">
        <v>4.6800000000000001E-2</v>
      </c>
      <c r="D214" s="82">
        <v>44636</v>
      </c>
      <c r="E214" s="137">
        <v>51941</v>
      </c>
      <c r="F214" s="50">
        <v>44820</v>
      </c>
      <c r="G214" s="51">
        <v>45001</v>
      </c>
      <c r="H214" s="52">
        <v>4.5823999999999997E-2</v>
      </c>
      <c r="I214" s="72">
        <v>101.24609100000001</v>
      </c>
      <c r="J214" s="86"/>
    </row>
    <row r="215" spans="1:10" s="26" customFormat="1" x14ac:dyDescent="0.25">
      <c r="A215" s="110" t="s">
        <v>449</v>
      </c>
      <c r="B215" s="64">
        <v>55000000</v>
      </c>
      <c r="C215" s="73">
        <v>4.6399999999999997E-2</v>
      </c>
      <c r="D215" s="82">
        <v>44804</v>
      </c>
      <c r="E215" s="137">
        <v>52109</v>
      </c>
      <c r="F215" s="50">
        <v>44804</v>
      </c>
      <c r="G215" s="51">
        <v>44985</v>
      </c>
      <c r="H215" s="52">
        <v>4.6238000000000001E-2</v>
      </c>
      <c r="I215" s="72">
        <v>100.205738</v>
      </c>
      <c r="J215" s="86"/>
    </row>
    <row r="217" spans="1:10" x14ac:dyDescent="0.25">
      <c r="A217" s="4" t="s">
        <v>14</v>
      </c>
      <c r="B217" s="1"/>
      <c r="C217" s="1"/>
      <c r="D217" s="1"/>
      <c r="E217" s="1"/>
      <c r="F217" s="1"/>
      <c r="I217" s="26"/>
      <c r="J217" s="33"/>
    </row>
    <row r="218" spans="1:10" s="1" customFormat="1" x14ac:dyDescent="0.25">
      <c r="A218" s="4" t="s">
        <v>19</v>
      </c>
    </row>
    <row r="219" spans="1:10" s="1" customFormat="1" x14ac:dyDescent="0.25">
      <c r="A219" s="128" t="s">
        <v>18</v>
      </c>
      <c r="B219" s="115"/>
      <c r="C219" s="115"/>
      <c r="D219" s="115"/>
      <c r="E219" s="115"/>
      <c r="F219" s="115"/>
    </row>
    <row r="220" spans="1:10" s="1" customFormat="1" x14ac:dyDescent="0.25">
      <c r="A220" s="129" t="s">
        <v>411</v>
      </c>
      <c r="E220" s="8"/>
      <c r="F220" s="8"/>
    </row>
    <row r="221" spans="1:10" x14ac:dyDescent="0.25">
      <c r="A221" s="129" t="s">
        <v>412</v>
      </c>
      <c r="B221" s="1"/>
      <c r="C221" s="1"/>
      <c r="D221" s="1"/>
      <c r="E221" s="1"/>
      <c r="F221" s="8"/>
      <c r="H221"/>
      <c r="I221" s="21"/>
    </row>
    <row r="222" spans="1:10" x14ac:dyDescent="0.25">
      <c r="A222" s="129" t="s">
        <v>31</v>
      </c>
      <c r="B222" s="1"/>
      <c r="C222" s="1"/>
      <c r="D222" s="1"/>
      <c r="E222" s="1"/>
      <c r="F222" s="8"/>
      <c r="H222"/>
      <c r="I222" s="21"/>
    </row>
    <row r="223" spans="1:10" x14ac:dyDescent="0.25">
      <c r="B223" s="1"/>
      <c r="C223" s="1"/>
      <c r="D223" s="1"/>
      <c r="E223" s="1"/>
      <c r="G223" s="8"/>
      <c r="H223"/>
      <c r="I223" s="21"/>
    </row>
    <row r="224" spans="1:10" x14ac:dyDescent="0.25">
      <c r="B224" s="1"/>
      <c r="C224" s="1"/>
      <c r="D224" s="1"/>
      <c r="E224" s="1"/>
      <c r="F224" s="1"/>
      <c r="G224" s="1"/>
      <c r="H224" s="8"/>
      <c r="J224" s="21"/>
    </row>
    <row r="225" spans="2:10" x14ac:dyDescent="0.25">
      <c r="F225" s="12"/>
      <c r="G225" s="1"/>
      <c r="H225" s="8"/>
      <c r="J225" s="13"/>
    </row>
    <row r="226" spans="2:10" x14ac:dyDescent="0.25">
      <c r="B226" s="1"/>
      <c r="C226" s="1"/>
      <c r="D226" s="1"/>
      <c r="E226" s="1"/>
      <c r="F226" s="1"/>
      <c r="G226" s="1"/>
    </row>
    <row r="227" spans="2:10" s="1" customFormat="1" x14ac:dyDescent="0.25">
      <c r="H227" s="30"/>
      <c r="J227" s="10"/>
    </row>
  </sheetData>
  <sheetProtection password="9A83" sheet="1" objects="1" scenarios="1"/>
  <sortState ref="A9:I215">
    <sortCondition ref="E9:E21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pane ySplit="8" topLeftCell="A9" activePane="bottomLeft" state="frozen"/>
      <selection activeCell="F108" sqref="F108"/>
      <selection pane="bottomLeft" activeCell="G19" sqref="G19"/>
    </sheetView>
  </sheetViews>
  <sheetFormatPr defaultRowHeight="12.5" x14ac:dyDescent="0.2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9" bestFit="1" customWidth="1"/>
  </cols>
  <sheetData>
    <row r="1" spans="1:10" ht="13" x14ac:dyDescent="0.3">
      <c r="A1" s="9" t="s">
        <v>11</v>
      </c>
      <c r="B1" s="3"/>
      <c r="C1" s="3"/>
      <c r="D1" s="3"/>
      <c r="E1" s="3"/>
      <c r="F1" s="3"/>
      <c r="H1" s="3"/>
      <c r="I1" s="19"/>
    </row>
    <row r="2" spans="1:10" ht="13" x14ac:dyDescent="0.3">
      <c r="B2" s="3" t="s">
        <v>8</v>
      </c>
      <c r="C2" s="39">
        <f>ValueDateFDB</f>
        <v>44834</v>
      </c>
      <c r="D2" s="3"/>
      <c r="E2" s="18"/>
      <c r="F2" s="27"/>
      <c r="H2" s="19"/>
      <c r="I2" s="19"/>
    </row>
    <row r="3" spans="1:10" ht="6" customHeight="1" x14ac:dyDescent="0.3">
      <c r="C3" s="1"/>
      <c r="D3" s="3"/>
      <c r="E3" s="3"/>
      <c r="F3" s="3"/>
      <c r="H3" s="3"/>
      <c r="I3" s="19"/>
    </row>
    <row r="4" spans="1:10" ht="13" x14ac:dyDescent="0.3">
      <c r="A4" s="6" t="s">
        <v>30</v>
      </c>
      <c r="C4" s="3"/>
      <c r="E4" s="3"/>
      <c r="F4" s="3"/>
      <c r="H4" s="3"/>
      <c r="I4" s="19"/>
    </row>
    <row r="5" spans="1:10" ht="5.25" customHeight="1" x14ac:dyDescent="0.25"/>
    <row r="6" spans="1:10" ht="14.5" x14ac:dyDescent="0.35">
      <c r="A6" s="118" t="s">
        <v>35</v>
      </c>
      <c r="B6" s="44" t="s">
        <v>21</v>
      </c>
      <c r="C6" s="77" t="s">
        <v>27</v>
      </c>
      <c r="D6" s="77" t="s">
        <v>28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10</v>
      </c>
    </row>
    <row r="7" spans="1:10" ht="14.5" x14ac:dyDescent="0.35">
      <c r="A7" s="117"/>
      <c r="B7" s="47" t="s">
        <v>23</v>
      </c>
      <c r="C7" s="47" t="s">
        <v>20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0" ht="0.75" customHeight="1" x14ac:dyDescent="0.25">
      <c r="A8" s="24"/>
      <c r="B8" s="69"/>
      <c r="C8" s="23"/>
      <c r="D8" s="79"/>
      <c r="E8" s="29"/>
      <c r="F8" s="22"/>
      <c r="G8" s="2"/>
      <c r="H8" s="2"/>
      <c r="I8" s="20"/>
    </row>
    <row r="9" spans="1:10" x14ac:dyDescent="0.25">
      <c r="A9" s="125" t="s">
        <v>183</v>
      </c>
      <c r="B9" s="64">
        <v>20000000</v>
      </c>
      <c r="C9" s="49">
        <v>0.04</v>
      </c>
      <c r="D9" s="82">
        <v>43040</v>
      </c>
      <c r="E9" s="58">
        <v>44866</v>
      </c>
      <c r="F9" s="50">
        <v>44682</v>
      </c>
      <c r="G9" s="51">
        <v>44866</v>
      </c>
      <c r="H9" s="52">
        <v>2.0699999999999999E-4</v>
      </c>
      <c r="I9" s="72">
        <v>100.34599</v>
      </c>
      <c r="J9" s="86"/>
    </row>
    <row r="10" spans="1:10" x14ac:dyDescent="0.25">
      <c r="A10" s="108" t="s">
        <v>184</v>
      </c>
      <c r="B10" s="64">
        <v>80000000</v>
      </c>
      <c r="C10" s="49">
        <v>6.3E-2</v>
      </c>
      <c r="D10" s="82">
        <v>43040</v>
      </c>
      <c r="E10" s="58">
        <v>47788</v>
      </c>
      <c r="F10" s="50">
        <v>44682</v>
      </c>
      <c r="G10" s="51">
        <v>44866</v>
      </c>
      <c r="H10" s="52">
        <v>3.1400999999999998E-2</v>
      </c>
      <c r="I10" s="72">
        <v>122.409769</v>
      </c>
      <c r="J10" s="86"/>
    </row>
    <row r="11" spans="1:10" x14ac:dyDescent="0.25">
      <c r="B11" s="26"/>
      <c r="C11" s="26"/>
      <c r="D11" s="26"/>
      <c r="E11" s="26"/>
      <c r="F11" s="26"/>
      <c r="G11" s="26"/>
      <c r="I11" s="26"/>
      <c r="J11" s="33"/>
    </row>
    <row r="12" spans="1:10" s="1" customFormat="1" x14ac:dyDescent="0.25">
      <c r="A12" s="1" t="s">
        <v>14</v>
      </c>
    </row>
    <row r="13" spans="1:10" s="1" customFormat="1" x14ac:dyDescent="0.25">
      <c r="A13" s="1" t="s">
        <v>19</v>
      </c>
    </row>
    <row r="14" spans="1:10" s="1" customFormat="1" x14ac:dyDescent="0.25">
      <c r="A14" s="87" t="s">
        <v>18</v>
      </c>
      <c r="B14" s="87"/>
      <c r="C14" s="87"/>
      <c r="D14" s="87"/>
      <c r="E14" s="87"/>
      <c r="F14" s="87"/>
      <c r="G14" s="87"/>
      <c r="I14" s="87"/>
    </row>
    <row r="15" spans="1:10" x14ac:dyDescent="0.25">
      <c r="A15" s="41" t="s">
        <v>411</v>
      </c>
      <c r="B15" s="1"/>
      <c r="C15" s="1"/>
      <c r="D15" s="1"/>
      <c r="E15" s="1"/>
      <c r="F15" s="1"/>
      <c r="G15" s="8"/>
      <c r="I15" s="21"/>
    </row>
    <row r="16" spans="1:10" x14ac:dyDescent="0.25">
      <c r="A16" s="41" t="s">
        <v>412</v>
      </c>
      <c r="B16" s="1"/>
      <c r="C16" s="1"/>
      <c r="D16" s="1"/>
      <c r="E16" s="1"/>
      <c r="F16" s="1"/>
      <c r="G16" s="1"/>
      <c r="I16" s="21"/>
    </row>
    <row r="17" spans="1:10" x14ac:dyDescent="0.25">
      <c r="A17" s="41" t="s">
        <v>31</v>
      </c>
      <c r="B17" s="1"/>
      <c r="C17" s="1"/>
      <c r="D17" s="1"/>
      <c r="E17" s="1"/>
      <c r="F17" s="1"/>
      <c r="G17" s="1"/>
      <c r="I17" s="21"/>
    </row>
    <row r="18" spans="1:10" x14ac:dyDescent="0.25">
      <c r="B18" s="1"/>
      <c r="C18" s="1"/>
      <c r="D18" s="1"/>
      <c r="E18" s="1"/>
      <c r="F18" s="1"/>
      <c r="G18" s="1"/>
      <c r="H18" s="8"/>
      <c r="J18" s="21"/>
    </row>
    <row r="19" spans="1:10" x14ac:dyDescent="0.25">
      <c r="F19" s="12"/>
      <c r="G19" s="1"/>
      <c r="H19" s="8"/>
      <c r="J19" s="13"/>
    </row>
    <row r="20" spans="1:10" x14ac:dyDescent="0.25">
      <c r="B20" s="1"/>
      <c r="C20" s="1"/>
      <c r="D20" s="1"/>
      <c r="E20" s="1"/>
      <c r="F20" s="1"/>
      <c r="G20" s="1"/>
    </row>
    <row r="21" spans="1:10" s="1" customFormat="1" x14ac:dyDescent="0.25">
      <c r="H21" s="30"/>
      <c r="J21" s="10"/>
    </row>
  </sheetData>
  <sheetProtection password="9A83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zoomScaleNormal="100" workbookViewId="0">
      <pane ySplit="8" topLeftCell="A9" activePane="bottomLeft" state="frozen"/>
      <selection pane="bottomLeft" activeCell="J17" sqref="J17"/>
    </sheetView>
  </sheetViews>
  <sheetFormatPr defaultRowHeight="12.5" x14ac:dyDescent="0.2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10" max="10" width="12.54296875" bestFit="1" customWidth="1"/>
  </cols>
  <sheetData>
    <row r="1" spans="1:9" ht="13" x14ac:dyDescent="0.3">
      <c r="A1" s="95" t="s">
        <v>11</v>
      </c>
      <c r="B1" s="95"/>
      <c r="C1" s="95"/>
      <c r="D1" s="95"/>
      <c r="E1" s="95"/>
      <c r="F1" s="95"/>
      <c r="I1" s="11"/>
    </row>
    <row r="2" spans="1:9" x14ac:dyDescent="0.25">
      <c r="A2" s="18"/>
      <c r="B2" s="27"/>
      <c r="D2" s="134" t="s">
        <v>8</v>
      </c>
      <c r="E2" s="135">
        <f>FIB!ValueDate</f>
        <v>44834</v>
      </c>
      <c r="I2" s="11"/>
    </row>
    <row r="3" spans="1:9" ht="13" x14ac:dyDescent="0.3">
      <c r="B3" s="1"/>
      <c r="C3" s="1"/>
      <c r="D3" s="1"/>
      <c r="E3" s="3"/>
      <c r="F3" s="3"/>
      <c r="G3" s="3"/>
      <c r="H3" s="28"/>
      <c r="I3" s="11"/>
    </row>
    <row r="4" spans="1:9" ht="13" x14ac:dyDescent="0.3">
      <c r="A4" s="6" t="s">
        <v>25</v>
      </c>
      <c r="B4" s="6"/>
      <c r="C4" s="6"/>
      <c r="F4" s="3"/>
      <c r="G4" s="3"/>
      <c r="H4" s="26"/>
      <c r="I4" s="11"/>
    </row>
    <row r="5" spans="1:9" x14ac:dyDescent="0.25">
      <c r="H5" s="26"/>
      <c r="I5" s="11"/>
    </row>
    <row r="6" spans="1:9" ht="13" x14ac:dyDescent="0.3">
      <c r="A6" s="42" t="s">
        <v>35</v>
      </c>
      <c r="B6" s="42" t="s">
        <v>21</v>
      </c>
      <c r="C6" s="89" t="s">
        <v>28</v>
      </c>
      <c r="D6" s="142" t="s">
        <v>26</v>
      </c>
      <c r="E6" s="43" t="s">
        <v>1</v>
      </c>
      <c r="F6" s="44" t="s">
        <v>4</v>
      </c>
      <c r="G6" s="45" t="s">
        <v>10</v>
      </c>
    </row>
    <row r="7" spans="1:9" ht="13" x14ac:dyDescent="0.3">
      <c r="A7" s="62"/>
      <c r="B7" s="62" t="s">
        <v>23</v>
      </c>
      <c r="C7" s="90" t="s">
        <v>9</v>
      </c>
      <c r="D7" s="143"/>
      <c r="E7" s="59" t="s">
        <v>5</v>
      </c>
      <c r="F7" s="47" t="s">
        <v>1</v>
      </c>
      <c r="G7" s="48">
        <v>100</v>
      </c>
    </row>
    <row r="8" spans="1:9" ht="2.25" customHeight="1" x14ac:dyDescent="0.25">
      <c r="A8" s="127"/>
      <c r="B8" s="69"/>
      <c r="C8" s="88"/>
      <c r="D8" s="76"/>
      <c r="E8" s="25"/>
      <c r="F8" s="2"/>
      <c r="G8" s="20"/>
    </row>
    <row r="9" spans="1:9" ht="2.25" customHeight="1" x14ac:dyDescent="0.25">
      <c r="A9" s="127"/>
      <c r="B9" s="69"/>
      <c r="C9" s="88"/>
      <c r="D9" s="76"/>
      <c r="E9" s="25"/>
      <c r="F9" s="2"/>
      <c r="G9" s="20"/>
    </row>
    <row r="10" spans="1:9" x14ac:dyDescent="0.25">
      <c r="A10" s="136" t="s">
        <v>431</v>
      </c>
      <c r="B10" s="64">
        <v>2000000</v>
      </c>
      <c r="C10" s="73">
        <v>4.8999999999999998E-3</v>
      </c>
      <c r="D10" s="82">
        <v>44482</v>
      </c>
      <c r="E10" s="82">
        <v>44846</v>
      </c>
      <c r="F10" s="73">
        <v>8.0000000000000007E-5</v>
      </c>
      <c r="G10" s="130">
        <v>99.999736999999996</v>
      </c>
      <c r="H10" s="85"/>
    </row>
    <row r="11" spans="1:9" x14ac:dyDescent="0.25">
      <c r="A11" s="136" t="s">
        <v>444</v>
      </c>
      <c r="B11" s="64">
        <v>10000000</v>
      </c>
      <c r="C11" s="73">
        <v>2.9999999999999997E-4</v>
      </c>
      <c r="D11" s="82">
        <v>44790</v>
      </c>
      <c r="E11" s="82">
        <v>44881</v>
      </c>
      <c r="F11" s="73">
        <v>2.5700000000000001E-4</v>
      </c>
      <c r="G11" s="130">
        <v>99.996690999999998</v>
      </c>
      <c r="H11" s="85"/>
    </row>
    <row r="12" spans="1:9" x14ac:dyDescent="0.25">
      <c r="A12" s="136" t="s">
        <v>432</v>
      </c>
      <c r="B12" s="64">
        <v>5000000</v>
      </c>
      <c r="C12" s="73">
        <v>6.9999999999999999E-4</v>
      </c>
      <c r="D12" s="82">
        <v>44699</v>
      </c>
      <c r="E12" s="82">
        <v>44888</v>
      </c>
      <c r="F12" s="73">
        <v>2.7999999999999998E-4</v>
      </c>
      <c r="G12" s="130">
        <v>99.995857999999998</v>
      </c>
      <c r="H12" s="85"/>
    </row>
    <row r="13" spans="1:9" x14ac:dyDescent="0.25">
      <c r="A13" s="136" t="s">
        <v>432</v>
      </c>
      <c r="B13" s="64">
        <v>17000000</v>
      </c>
      <c r="C13" s="73">
        <v>2.8E-3</v>
      </c>
      <c r="D13" s="82">
        <v>44524</v>
      </c>
      <c r="E13" s="82">
        <v>44888</v>
      </c>
      <c r="F13" s="73">
        <v>2.7999999999999998E-4</v>
      </c>
      <c r="G13" s="130">
        <v>99.995857999999998</v>
      </c>
      <c r="H13" s="85"/>
    </row>
    <row r="14" spans="1:9" x14ac:dyDescent="0.25">
      <c r="A14" s="136" t="s">
        <v>432</v>
      </c>
      <c r="B14" s="64">
        <v>30000000</v>
      </c>
      <c r="C14" s="73">
        <v>8.9999999999999998E-4</v>
      </c>
      <c r="D14" s="82">
        <v>44713</v>
      </c>
      <c r="E14" s="82">
        <v>44888</v>
      </c>
      <c r="F14" s="73">
        <v>2.7999999999999998E-4</v>
      </c>
      <c r="G14" s="130">
        <v>99.995857999999998</v>
      </c>
      <c r="H14" s="85"/>
    </row>
    <row r="15" spans="1:9" x14ac:dyDescent="0.25">
      <c r="A15" s="136" t="s">
        <v>438</v>
      </c>
      <c r="B15" s="64">
        <v>17005000</v>
      </c>
      <c r="C15" s="73">
        <v>1.2999999999999999E-3</v>
      </c>
      <c r="D15" s="82">
        <v>44545</v>
      </c>
      <c r="E15" s="82">
        <v>44909</v>
      </c>
      <c r="F15" s="73">
        <v>2.9999999999999997E-4</v>
      </c>
      <c r="G15" s="130">
        <v>99.993836000000002</v>
      </c>
      <c r="H15" s="85"/>
    </row>
    <row r="16" spans="1:9" x14ac:dyDescent="0.25">
      <c r="A16" s="136" t="s">
        <v>438</v>
      </c>
      <c r="B16" s="64">
        <v>10000000</v>
      </c>
      <c r="C16" s="73">
        <v>2.9999999999999997E-4</v>
      </c>
      <c r="D16" s="82">
        <v>44832</v>
      </c>
      <c r="E16" s="82">
        <v>44909</v>
      </c>
      <c r="F16" s="73">
        <v>2.9999999999999997E-4</v>
      </c>
      <c r="G16" s="130">
        <v>99.993836000000002</v>
      </c>
      <c r="H16" s="85"/>
    </row>
    <row r="17" spans="1:9" x14ac:dyDescent="0.25">
      <c r="A17" s="136" t="s">
        <v>439</v>
      </c>
      <c r="B17" s="64">
        <v>4500000</v>
      </c>
      <c r="C17" s="73">
        <v>1.2999999999999999E-3</v>
      </c>
      <c r="D17" s="82">
        <v>44566</v>
      </c>
      <c r="E17" s="82">
        <v>44930</v>
      </c>
      <c r="F17" s="73">
        <v>3.2000000000000003E-4</v>
      </c>
      <c r="G17" s="130">
        <v>99.991584000000003</v>
      </c>
      <c r="H17" s="85"/>
    </row>
    <row r="18" spans="1:9" x14ac:dyDescent="0.25">
      <c r="A18" s="136" t="s">
        <v>440</v>
      </c>
      <c r="B18" s="64">
        <v>9000000</v>
      </c>
      <c r="C18" s="73">
        <v>1.2999999999999999E-3</v>
      </c>
      <c r="D18" s="82">
        <v>44594</v>
      </c>
      <c r="E18" s="82">
        <v>44958</v>
      </c>
      <c r="F18" s="73">
        <v>4.1300000000000001E-4</v>
      </c>
      <c r="G18" s="130">
        <v>99.985971000000006</v>
      </c>
      <c r="H18" s="85"/>
    </row>
    <row r="19" spans="1:9" x14ac:dyDescent="0.25">
      <c r="A19" s="136" t="s">
        <v>445</v>
      </c>
      <c r="B19" s="64">
        <v>27000000</v>
      </c>
      <c r="C19" s="73">
        <v>8.9999999999999998E-4</v>
      </c>
      <c r="D19" s="82">
        <v>44790</v>
      </c>
      <c r="E19" s="82">
        <v>44972</v>
      </c>
      <c r="F19" s="73">
        <v>4.6000000000000001E-4</v>
      </c>
      <c r="G19" s="130">
        <v>99.982611000000006</v>
      </c>
      <c r="H19" s="85"/>
    </row>
    <row r="20" spans="1:9" x14ac:dyDescent="0.25">
      <c r="A20" s="136" t="s">
        <v>441</v>
      </c>
      <c r="B20" s="64">
        <v>49900000</v>
      </c>
      <c r="C20" s="73">
        <v>1.2999999999999999E-3</v>
      </c>
      <c r="D20" s="82">
        <v>44622</v>
      </c>
      <c r="E20" s="82">
        <v>44986</v>
      </c>
      <c r="F20" s="73">
        <v>5.1999999999999995E-4</v>
      </c>
      <c r="G20" s="130">
        <v>99.978350000000006</v>
      </c>
      <c r="H20" s="85"/>
    </row>
    <row r="21" spans="1:9" x14ac:dyDescent="0.25">
      <c r="A21" s="136" t="s">
        <v>441</v>
      </c>
      <c r="B21" s="64">
        <v>5000000</v>
      </c>
      <c r="C21" s="73">
        <v>1.2999999999999999E-3</v>
      </c>
      <c r="D21" s="82">
        <v>44636</v>
      </c>
      <c r="E21" s="82">
        <v>44986</v>
      </c>
      <c r="F21" s="73">
        <v>5.1999999999999995E-4</v>
      </c>
      <c r="G21" s="130">
        <v>99.978350000000006</v>
      </c>
      <c r="H21" s="85"/>
    </row>
    <row r="22" spans="1:9" x14ac:dyDescent="0.25">
      <c r="A22" s="136" t="s">
        <v>441</v>
      </c>
      <c r="B22" s="64">
        <v>10000000</v>
      </c>
      <c r="C22" s="73">
        <v>8.0000000000000004E-4</v>
      </c>
      <c r="D22" s="82">
        <v>44832</v>
      </c>
      <c r="E22" s="82">
        <v>44986</v>
      </c>
      <c r="F22" s="73">
        <v>5.1999999999999995E-4</v>
      </c>
      <c r="G22" s="130">
        <v>99.978350000000006</v>
      </c>
      <c r="H22" s="85"/>
    </row>
    <row r="23" spans="1:9" x14ac:dyDescent="0.25">
      <c r="A23" s="136" t="s">
        <v>443</v>
      </c>
      <c r="B23" s="64">
        <v>15000000</v>
      </c>
      <c r="C23" s="73">
        <v>1.4E-3</v>
      </c>
      <c r="D23" s="82">
        <v>44699</v>
      </c>
      <c r="E23" s="82">
        <v>45063</v>
      </c>
      <c r="F23" s="73">
        <v>9.6299999999999999E-4</v>
      </c>
      <c r="G23" s="130">
        <v>99.939617999999996</v>
      </c>
      <c r="H23" s="85"/>
    </row>
    <row r="24" spans="1:9" x14ac:dyDescent="0.25">
      <c r="A24" s="136" t="s">
        <v>443</v>
      </c>
      <c r="B24" s="64">
        <v>10000000</v>
      </c>
      <c r="C24" s="73">
        <v>1.5E-3</v>
      </c>
      <c r="D24" s="82">
        <v>44713</v>
      </c>
      <c r="E24" s="82">
        <v>45063</v>
      </c>
      <c r="F24" s="73">
        <v>9.6299999999999999E-4</v>
      </c>
      <c r="G24" s="130">
        <v>99.939617999999996</v>
      </c>
      <c r="H24" s="85"/>
    </row>
    <row r="25" spans="1:9" x14ac:dyDescent="0.25">
      <c r="A25" s="136" t="s">
        <v>446</v>
      </c>
      <c r="B25" s="64">
        <v>28095000</v>
      </c>
      <c r="C25" s="73">
        <v>1.5E-3</v>
      </c>
      <c r="D25" s="82">
        <v>44790</v>
      </c>
      <c r="E25" s="82">
        <v>45154</v>
      </c>
      <c r="F25" s="73">
        <v>1.3669999999999999E-3</v>
      </c>
      <c r="G25" s="130">
        <v>99.880296999999999</v>
      </c>
      <c r="H25" s="85"/>
    </row>
    <row r="26" spans="1:9" x14ac:dyDescent="0.25">
      <c r="A26" s="136" t="s">
        <v>451</v>
      </c>
      <c r="B26" s="64">
        <v>34000000</v>
      </c>
      <c r="C26" s="73">
        <v>1.4E-3</v>
      </c>
      <c r="D26" s="82">
        <v>44832</v>
      </c>
      <c r="E26" s="82">
        <v>45196</v>
      </c>
      <c r="F26" s="73">
        <v>1.4E-3</v>
      </c>
      <c r="G26" s="130">
        <v>99.861343000000005</v>
      </c>
      <c r="H26" s="85"/>
    </row>
    <row r="27" spans="1:9" s="26" customFormat="1" x14ac:dyDescent="0.25">
      <c r="B27" s="96"/>
      <c r="C27" s="97"/>
      <c r="D27" s="98"/>
      <c r="E27" s="98"/>
      <c r="F27" s="97"/>
      <c r="G27" s="99"/>
      <c r="H27" s="100"/>
    </row>
    <row r="28" spans="1:9" x14ac:dyDescent="0.25">
      <c r="A28" s="41" t="s">
        <v>414</v>
      </c>
      <c r="B28" s="1"/>
      <c r="C28" s="1"/>
      <c r="D28" s="1"/>
      <c r="E28" s="1"/>
      <c r="F28" s="1"/>
      <c r="G28" s="1"/>
      <c r="I28" s="11"/>
    </row>
    <row r="29" spans="1:9" x14ac:dyDescent="0.25">
      <c r="A29" s="1" t="s">
        <v>19</v>
      </c>
      <c r="B29" s="1"/>
      <c r="C29" s="1"/>
      <c r="D29" s="1"/>
      <c r="E29" s="1"/>
      <c r="F29" s="1"/>
      <c r="G29" s="1"/>
      <c r="I29" s="1"/>
    </row>
    <row r="30" spans="1:9" x14ac:dyDescent="0.25">
      <c r="A30" s="115" t="s">
        <v>18</v>
      </c>
      <c r="B30" s="115"/>
      <c r="C30" s="115"/>
      <c r="D30" s="115"/>
      <c r="E30" s="115"/>
      <c r="F30" s="115"/>
      <c r="G30" s="115"/>
      <c r="I30" s="1"/>
    </row>
    <row r="31" spans="1:9" x14ac:dyDescent="0.25">
      <c r="A31" s="41" t="s">
        <v>411</v>
      </c>
      <c r="B31" s="1"/>
      <c r="C31" s="1"/>
      <c r="D31" s="1"/>
      <c r="E31" s="1"/>
      <c r="F31" s="8"/>
      <c r="G31" s="8"/>
      <c r="I31" s="1"/>
    </row>
    <row r="32" spans="1:9" x14ac:dyDescent="0.25">
      <c r="A32" s="41" t="s">
        <v>412</v>
      </c>
      <c r="B32" s="1"/>
      <c r="C32" s="1"/>
      <c r="D32" s="1"/>
      <c r="E32" s="1"/>
      <c r="F32" s="1"/>
      <c r="G32" s="8"/>
      <c r="I32" s="10"/>
    </row>
    <row r="33" spans="1:9" x14ac:dyDescent="0.25">
      <c r="A33" s="41" t="s">
        <v>31</v>
      </c>
      <c r="B33" s="1"/>
      <c r="C33" s="1"/>
      <c r="D33" s="1"/>
      <c r="E33" s="1"/>
      <c r="F33" s="1"/>
      <c r="G33" s="8"/>
      <c r="H33" s="26"/>
      <c r="I33" s="10"/>
    </row>
    <row r="34" spans="1:9" x14ac:dyDescent="0.25">
      <c r="A34" s="1"/>
      <c r="B34" s="1"/>
      <c r="C34" s="1"/>
      <c r="D34" s="1"/>
      <c r="E34" s="1"/>
      <c r="F34" s="1"/>
      <c r="G34" s="8"/>
      <c r="H34" s="133"/>
      <c r="I34" s="10"/>
    </row>
    <row r="35" spans="1:9" x14ac:dyDescent="0.25">
      <c r="I35" s="10"/>
    </row>
    <row r="39" spans="1:9" x14ac:dyDescent="0.25">
      <c r="B39" s="41"/>
    </row>
  </sheetData>
  <sheetProtection password="9A83" sheet="1" objects="1" scenarios="1"/>
  <sortState ref="A10:G26">
    <sortCondition ref="E10:E26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8" topLeftCell="A9" activePane="bottomLeft" state="frozen"/>
      <selection activeCell="F108" sqref="F108"/>
      <selection pane="bottomLeft" activeCell="J16" sqref="J16"/>
    </sheetView>
  </sheetViews>
  <sheetFormatPr defaultRowHeight="12.5" x14ac:dyDescent="0.2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9" bestFit="1" customWidth="1"/>
  </cols>
  <sheetData>
    <row r="1" spans="1:11" ht="13" x14ac:dyDescent="0.3">
      <c r="A1" s="9" t="s">
        <v>11</v>
      </c>
      <c r="B1" s="3"/>
      <c r="C1" s="3"/>
      <c r="D1" s="3"/>
      <c r="E1" s="3"/>
      <c r="F1" s="3"/>
      <c r="H1" s="3"/>
      <c r="I1" s="19"/>
    </row>
    <row r="2" spans="1:11" ht="13" x14ac:dyDescent="0.3">
      <c r="B2" s="3" t="s">
        <v>8</v>
      </c>
      <c r="C2" s="39">
        <f>ValueDateHA</f>
        <v>44834</v>
      </c>
      <c r="D2" s="3"/>
      <c r="E2" s="18"/>
      <c r="F2" s="27"/>
      <c r="H2" s="19"/>
      <c r="I2" s="19"/>
    </row>
    <row r="3" spans="1:11" ht="6" customHeight="1" x14ac:dyDescent="0.3">
      <c r="C3" s="1"/>
      <c r="D3" s="3"/>
      <c r="E3" s="3"/>
      <c r="F3" s="3"/>
      <c r="H3" s="3"/>
      <c r="I3" s="19"/>
    </row>
    <row r="4" spans="1:11" ht="13" x14ac:dyDescent="0.3">
      <c r="A4" s="6" t="s">
        <v>34</v>
      </c>
      <c r="C4" s="3"/>
      <c r="E4" s="3"/>
      <c r="F4" s="3"/>
      <c r="H4" s="3"/>
      <c r="I4" s="19"/>
    </row>
    <row r="5" spans="1:11" ht="5.25" customHeight="1" x14ac:dyDescent="0.25"/>
    <row r="6" spans="1:11" ht="14.5" x14ac:dyDescent="0.35">
      <c r="A6" s="118" t="s">
        <v>35</v>
      </c>
      <c r="B6" s="44" t="s">
        <v>21</v>
      </c>
      <c r="C6" s="77" t="s">
        <v>27</v>
      </c>
      <c r="D6" s="77" t="s">
        <v>28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10</v>
      </c>
    </row>
    <row r="7" spans="1:11" ht="14.5" x14ac:dyDescent="0.35">
      <c r="A7" s="117"/>
      <c r="B7" s="47" t="s">
        <v>23</v>
      </c>
      <c r="C7" s="47" t="s">
        <v>20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1" ht="0.75" customHeight="1" x14ac:dyDescent="0.25">
      <c r="A8" s="126"/>
      <c r="B8" s="69"/>
      <c r="C8" s="23"/>
      <c r="D8" s="79"/>
      <c r="E8" s="29"/>
      <c r="F8" s="22"/>
      <c r="G8" s="2"/>
      <c r="H8" s="2"/>
      <c r="I8" s="20"/>
    </row>
    <row r="9" spans="1:11" ht="14.5" x14ac:dyDescent="0.25">
      <c r="A9" s="109" t="s">
        <v>185</v>
      </c>
      <c r="B9" s="64">
        <v>25000000</v>
      </c>
      <c r="C9" s="49">
        <v>6.25E-2</v>
      </c>
      <c r="D9" s="82">
        <v>43936</v>
      </c>
      <c r="E9" s="58">
        <v>49414</v>
      </c>
      <c r="F9" s="50">
        <v>44666</v>
      </c>
      <c r="G9" s="51">
        <v>44849</v>
      </c>
      <c r="H9" s="52">
        <v>4.0773999999999998E-2</v>
      </c>
      <c r="I9" s="72">
        <v>121.163088</v>
      </c>
      <c r="J9" s="86"/>
      <c r="K9" s="26"/>
    </row>
    <row r="10" spans="1:11" ht="14.5" x14ac:dyDescent="0.25">
      <c r="A10" s="109" t="s">
        <v>186</v>
      </c>
      <c r="B10" s="64">
        <v>65000000</v>
      </c>
      <c r="C10" s="49">
        <v>6.7500000000000004E-2</v>
      </c>
      <c r="D10" s="82">
        <v>43936</v>
      </c>
      <c r="E10" s="58">
        <v>51241</v>
      </c>
      <c r="F10" s="50">
        <v>44666</v>
      </c>
      <c r="G10" s="51">
        <v>44849</v>
      </c>
      <c r="H10" s="52">
        <v>4.4198000000000001E-2</v>
      </c>
      <c r="I10" s="72">
        <v>128.230752</v>
      </c>
      <c r="J10" s="86"/>
      <c r="K10" s="26"/>
    </row>
    <row r="11" spans="1:11" x14ac:dyDescent="0.25">
      <c r="B11" s="26"/>
      <c r="C11" s="26"/>
      <c r="D11" s="26"/>
      <c r="E11" s="26"/>
      <c r="F11" s="26"/>
      <c r="G11" s="26"/>
      <c r="I11" s="26"/>
      <c r="J11" s="33"/>
    </row>
    <row r="12" spans="1:11" s="1" customFormat="1" x14ac:dyDescent="0.25">
      <c r="A12" s="1" t="s">
        <v>14</v>
      </c>
    </row>
    <row r="13" spans="1:11" s="1" customFormat="1" x14ac:dyDescent="0.25">
      <c r="A13" s="1" t="s">
        <v>19</v>
      </c>
    </row>
    <row r="14" spans="1:11" s="1" customFormat="1" x14ac:dyDescent="0.25">
      <c r="A14" s="105" t="s">
        <v>18</v>
      </c>
      <c r="B14" s="105"/>
      <c r="C14" s="105"/>
      <c r="D14" s="105"/>
      <c r="E14" s="105"/>
      <c r="F14" s="105"/>
      <c r="I14" s="105"/>
    </row>
    <row r="15" spans="1:11" x14ac:dyDescent="0.25">
      <c r="A15" s="41" t="s">
        <v>411</v>
      </c>
      <c r="B15" s="1"/>
      <c r="C15" s="1"/>
      <c r="D15" s="1"/>
      <c r="E15" s="1"/>
      <c r="F15" s="1"/>
      <c r="I15" s="21"/>
    </row>
    <row r="16" spans="1:11" x14ac:dyDescent="0.25">
      <c r="A16" s="41" t="s">
        <v>412</v>
      </c>
      <c r="B16" s="1"/>
      <c r="C16" s="1"/>
      <c r="D16" s="1"/>
      <c r="E16" s="1"/>
      <c r="F16" s="1"/>
      <c r="I16" s="21"/>
    </row>
    <row r="17" spans="1:11" x14ac:dyDescent="0.25">
      <c r="A17" s="41" t="s">
        <v>31</v>
      </c>
      <c r="B17" s="1"/>
      <c r="C17" s="1"/>
      <c r="D17" s="1"/>
      <c r="E17" s="1"/>
      <c r="F17" s="1"/>
      <c r="I17" s="21"/>
    </row>
    <row r="18" spans="1:11" x14ac:dyDescent="0.25">
      <c r="B18" s="1"/>
      <c r="C18" s="1"/>
      <c r="D18" s="1"/>
      <c r="E18" s="1"/>
      <c r="F18" s="1"/>
      <c r="G18" s="1"/>
      <c r="H18" s="8"/>
      <c r="J18" s="21"/>
    </row>
    <row r="19" spans="1:11" x14ac:dyDescent="0.25">
      <c r="F19" s="12"/>
      <c r="G19" s="1"/>
      <c r="H19" s="8"/>
      <c r="J19" s="13"/>
    </row>
    <row r="20" spans="1:11" x14ac:dyDescent="0.25">
      <c r="B20" s="1"/>
      <c r="C20" s="1"/>
      <c r="D20" s="1"/>
      <c r="E20" s="1"/>
      <c r="F20" s="1"/>
      <c r="G20" s="1"/>
    </row>
    <row r="21" spans="1:11" s="1" customFormat="1" x14ac:dyDescent="0.25">
      <c r="H21" s="30"/>
      <c r="J21" s="10"/>
      <c r="K21" s="10"/>
    </row>
  </sheetData>
  <sheetProtection password="9A83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2019-06-27T04:04:14Z</cp:lastPrinted>
  <dcterms:created xsi:type="dcterms:W3CDTF">1998-10-15T11:55:00Z</dcterms:created>
  <dcterms:modified xsi:type="dcterms:W3CDTF">2022-09-30T02:36:53Z</dcterms:modified>
</cp:coreProperties>
</file>