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comments1.xml" ContentType="application/vnd.openxmlformats-officedocument.spreadsheetml.comments+xml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rbf\dfs\Liquid\1 - Operational Critical\EXCEL\RETURNS\MTHLY\BOND PRICELIST\PDF 2021-2022\June\"/>
    </mc:Choice>
  </mc:AlternateContent>
  <bookViews>
    <workbookView xWindow="11730" yWindow="60" windowWidth="3630" windowHeight="8280" activeTab="5"/>
  </bookViews>
  <sheets>
    <sheet name="FDB" sheetId="3" r:id="rId1"/>
    <sheet name="HA" sheetId="5" r:id="rId2"/>
    <sheet name="FDL" sheetId="2" r:id="rId3"/>
    <sheet name="FIB" sheetId="15" r:id="rId4"/>
    <sheet name="FGB" sheetId="20" r:id="rId5"/>
    <sheet name="TBills" sheetId="17" r:id="rId6"/>
    <sheet name="COVID-19RB" sheetId="22" r:id="rId7"/>
  </sheets>
  <definedNames>
    <definedName name="_Day182" localSheetId="6">#REF!</definedName>
    <definedName name="_Day182" localSheetId="4">#REF!</definedName>
    <definedName name="_Day182" localSheetId="3">#REF!</definedName>
    <definedName name="_Day182">#REF!</definedName>
    <definedName name="_Day245" localSheetId="6">#REF!</definedName>
    <definedName name="_Day245" localSheetId="4">#REF!</definedName>
    <definedName name="_Day245" localSheetId="3">#REF!</definedName>
    <definedName name="_Day245">#REF!</definedName>
    <definedName name="_Day28" localSheetId="6">#REF!</definedName>
    <definedName name="_Day28" localSheetId="4">#REF!</definedName>
    <definedName name="_Day28" localSheetId="3">#REF!</definedName>
    <definedName name="_Day28">#REF!</definedName>
    <definedName name="_Day91" localSheetId="6">#REF!</definedName>
    <definedName name="_Day91" localSheetId="4">#REF!</definedName>
    <definedName name="_Day91" localSheetId="3">#REF!</definedName>
    <definedName name="_Day91">#REF!</definedName>
    <definedName name="_xlnm._FilterDatabase" localSheetId="6" hidden="1">'COVID-19RB'!$B$7:$L$7</definedName>
    <definedName name="_xlnm._FilterDatabase" localSheetId="0" hidden="1">FDB!$D$1:$D$62</definedName>
    <definedName name="_xlnm._FilterDatabase" localSheetId="4" hidden="1">FGB!$B$7:$L$7</definedName>
    <definedName name="_xlnm._FilterDatabase" localSheetId="3" hidden="1">FIB!$B$7:$L$7</definedName>
    <definedName name="_St1" localSheetId="6">#REF!</definedName>
    <definedName name="_St1" localSheetId="4">#REF!</definedName>
    <definedName name="_St1">#REF!</definedName>
    <definedName name="_St10" localSheetId="6">#REF!</definedName>
    <definedName name="_St10" localSheetId="4">#REF!</definedName>
    <definedName name="_St10">#REF!</definedName>
    <definedName name="_St11" localSheetId="6">#REF!</definedName>
    <definedName name="_St11" localSheetId="4">#REF!</definedName>
    <definedName name="_St11">#REF!</definedName>
    <definedName name="_St12" localSheetId="6">#REF!</definedName>
    <definedName name="_St12" localSheetId="4">#REF!</definedName>
    <definedName name="_St12">#REF!</definedName>
    <definedName name="_St13" localSheetId="6">#REF!</definedName>
    <definedName name="_St13" localSheetId="4">#REF!</definedName>
    <definedName name="_St13">#REF!</definedName>
    <definedName name="_St14" localSheetId="6">#REF!</definedName>
    <definedName name="_St14" localSheetId="4">#REF!</definedName>
    <definedName name="_St14">#REF!</definedName>
    <definedName name="_St15" localSheetId="6">#REF!</definedName>
    <definedName name="_St15" localSheetId="4">#REF!</definedName>
    <definedName name="_St15">#REF!</definedName>
    <definedName name="_St16" localSheetId="6">#REF!</definedName>
    <definedName name="_St16" localSheetId="4">#REF!</definedName>
    <definedName name="_St16">#REF!</definedName>
    <definedName name="_St17" localSheetId="6">#REF!</definedName>
    <definedName name="_St17" localSheetId="4">#REF!</definedName>
    <definedName name="_St17">#REF!</definedName>
    <definedName name="_St18" localSheetId="6">#REF!</definedName>
    <definedName name="_St18" localSheetId="4">#REF!</definedName>
    <definedName name="_St18">#REF!</definedName>
    <definedName name="_St19" localSheetId="6">#REF!</definedName>
    <definedName name="_St19" localSheetId="4">#REF!</definedName>
    <definedName name="_St19">#REF!</definedName>
    <definedName name="_St2" localSheetId="6">#REF!</definedName>
    <definedName name="_St2" localSheetId="4">#REF!</definedName>
    <definedName name="_St2">#REF!</definedName>
    <definedName name="_St20" localSheetId="6">#REF!</definedName>
    <definedName name="_St20" localSheetId="4">#REF!</definedName>
    <definedName name="_St20">#REF!</definedName>
    <definedName name="_St21" localSheetId="6">#REF!</definedName>
    <definedName name="_St21" localSheetId="4">#REF!</definedName>
    <definedName name="_St21">#REF!</definedName>
    <definedName name="_St22" localSheetId="6">#REF!</definedName>
    <definedName name="_St22" localSheetId="4">#REF!</definedName>
    <definedName name="_St22">#REF!</definedName>
    <definedName name="_St23" localSheetId="6">#REF!</definedName>
    <definedName name="_St23" localSheetId="4">#REF!</definedName>
    <definedName name="_St23">#REF!</definedName>
    <definedName name="_St24" localSheetId="6">#REF!</definedName>
    <definedName name="_St24" localSheetId="4">#REF!</definedName>
    <definedName name="_St24">#REF!</definedName>
    <definedName name="_St25" localSheetId="6">#REF!</definedName>
    <definedName name="_St25" localSheetId="4">#REF!</definedName>
    <definedName name="_St25">#REF!</definedName>
    <definedName name="_St26" localSheetId="6">#REF!</definedName>
    <definedName name="_St26" localSheetId="4">#REF!</definedName>
    <definedName name="_St26">#REF!</definedName>
    <definedName name="_St27" localSheetId="6">#REF!</definedName>
    <definedName name="_St27" localSheetId="4">#REF!</definedName>
    <definedName name="_St27">#REF!</definedName>
    <definedName name="_St28" localSheetId="6">#REF!</definedName>
    <definedName name="_St28" localSheetId="4">#REF!</definedName>
    <definedName name="_St28">#REF!</definedName>
    <definedName name="_St29" localSheetId="6">#REF!</definedName>
    <definedName name="_St29" localSheetId="4">#REF!</definedName>
    <definedName name="_St29">#REF!</definedName>
    <definedName name="_St3" localSheetId="6">#REF!</definedName>
    <definedName name="_St3" localSheetId="4">#REF!</definedName>
    <definedName name="_St3">#REF!</definedName>
    <definedName name="_St30" localSheetId="6">#REF!</definedName>
    <definedName name="_St30" localSheetId="4">#REF!</definedName>
    <definedName name="_St30">#REF!</definedName>
    <definedName name="_St4" localSheetId="6">#REF!</definedName>
    <definedName name="_St4" localSheetId="4">#REF!</definedName>
    <definedName name="_St4">#REF!</definedName>
    <definedName name="_St5" localSheetId="6">#REF!</definedName>
    <definedName name="_St5" localSheetId="4">#REF!</definedName>
    <definedName name="_St5">#REF!</definedName>
    <definedName name="_St6" localSheetId="6">#REF!</definedName>
    <definedName name="_St6" localSheetId="4">#REF!</definedName>
    <definedName name="_St6">#REF!</definedName>
    <definedName name="_St7" localSheetId="6">#REF!</definedName>
    <definedName name="_St7" localSheetId="4">#REF!</definedName>
    <definedName name="_St7">#REF!</definedName>
    <definedName name="_St8" localSheetId="6">#REF!</definedName>
    <definedName name="_St8" localSheetId="4">#REF!</definedName>
    <definedName name="_St8">#REF!</definedName>
    <definedName name="_St9" localSheetId="6">#REF!</definedName>
    <definedName name="_St9" localSheetId="4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6">'COVID-19RB'!$B$1:$J$17</definedName>
    <definedName name="_xlnm.Print_Area" localSheetId="0">FDB!$B$1:$I$62</definedName>
    <definedName name="_xlnm.Print_Area" localSheetId="2">FDL!$B$1:$J$167</definedName>
    <definedName name="_xlnm.Print_Area" localSheetId="4">FGB!$B$1:$J$17</definedName>
    <definedName name="_xlnm.Print_Area" localSheetId="3">FIB!$B$1:$J$228</definedName>
    <definedName name="_xlnm.Print_Area" localSheetId="1">HA!$B$1:$I$23</definedName>
    <definedName name="_xlnm.Print_Titles" localSheetId="6">'COVID-19RB'!$1:$8</definedName>
    <definedName name="_xlnm.Print_Titles" localSheetId="2">FDL!$1:$8</definedName>
    <definedName name="_xlnm.Print_Titles" localSheetId="4">FGB!$1:$8</definedName>
    <definedName name="_xlnm.Print_Titles" localSheetId="3">FIB!$1:$8</definedName>
    <definedName name="_xlnm.Print_Titles" localSheetId="1">HA!$1:$8</definedName>
    <definedName name="Response">#REF!</definedName>
    <definedName name="ValueDate" localSheetId="6">'COVID-19RB'!$C$2</definedName>
    <definedName name="ValueDate" localSheetId="4">FGB!$C$2</definedName>
    <definedName name="ValueDate" localSheetId="3">FIB!$C$2</definedName>
    <definedName name="ValueDate">FDL!$C$2</definedName>
    <definedName name="ValueDateFBC" localSheetId="6">#REF!</definedName>
    <definedName name="ValueDateFBC" localSheetId="4">#REF!</definedName>
    <definedName name="ValueDateFBC">#REF!</definedName>
    <definedName name="ValueDateFDB">FDB!$C$2</definedName>
    <definedName name="ValueDateFEA">#REF!</definedName>
    <definedName name="ValueDateFSC" localSheetId="6">#REF!</definedName>
    <definedName name="ValueDateFSC" localSheetId="4">#REF!</definedName>
    <definedName name="ValueDateFSC">#REF!</definedName>
    <definedName name="ValueDateHA">HA!$C$2</definedName>
    <definedName name="ValueDatePAF" localSheetId="6">#REF!</definedName>
    <definedName name="ValueDatePAF" localSheetId="4">#REF!</definedName>
    <definedName name="ValueDatePAF">#REF!</definedName>
    <definedName name="ValueDateRRL" localSheetId="6">#REF!</definedName>
    <definedName name="ValueDateRRL" localSheetId="4">#REF!</definedName>
    <definedName name="ValueDateRRL" localSheetId="3">#REF!</definedName>
    <definedName name="ValueDateRRL">#REF!</definedName>
  </definedNames>
  <calcPr calcId="152511"/>
</workbook>
</file>

<file path=xl/calcChain.xml><?xml version="1.0" encoding="utf-8"?>
<calcChain xmlns="http://schemas.openxmlformats.org/spreadsheetml/2006/main">
  <c r="C2" i="20" l="1"/>
  <c r="C2" i="15"/>
  <c r="C2" i="5"/>
  <c r="C2" i="2" l="1"/>
  <c r="C2" i="22" l="1"/>
  <c r="E2" i="17"/>
</calcChain>
</file>

<file path=xl/comments1.xml><?xml version="1.0" encoding="utf-8"?>
<comments xmlns="http://schemas.openxmlformats.org/spreadsheetml/2006/main">
  <authors>
    <author>Julie Lesuma</author>
  </authors>
  <commentList>
    <comment ref="B122" authorId="0" shape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<sst xmlns="http://schemas.openxmlformats.org/spreadsheetml/2006/main" count="608" uniqueCount="463">
  <si>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</si>
  <si>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</si>
  <si>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</si>
  <si>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</si>
  <si>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</si>
  <si>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</si>
  <si>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</si>
  <si>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HOUSING AUTHORITY REGISTERED BONDS</t>
  </si>
  <si>
    <t>Quotation Date:</t>
  </si>
  <si>
    <t>Yield</t>
  </si>
  <si>
    <t>Price per</t>
  </si>
  <si>
    <t>Indicative Prices Quoted by the Reserve Bank of Fiji Based on Recent Tender Results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</si>
  <si>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</si>
  <si>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</si>
  <si>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</si>
  <si>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</si>
  <si>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</si>
  <si>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</si>
  <si>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</si>
  <si>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</si>
  <si>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Rate</t>
  </si>
  <si>
    <t>Nominal</t>
  </si>
  <si>
    <t>rate</t>
  </si>
  <si>
    <t>Value ($)</t>
  </si>
  <si>
    <t>Value($)</t>
  </si>
  <si>
    <t>FIJI GOVERNMENT TREASURY BILLS</t>
  </si>
  <si>
    <t>Issue Date</t>
  </si>
  <si>
    <t>Coupon</t>
  </si>
  <si>
    <t>Issue</t>
  </si>
  <si>
    <t>15-06-2016</t>
  </si>
  <si>
    <t>FIJI GOVERNMENT GREEN BONDS</t>
  </si>
  <si>
    <t xml:space="preserve">     G P O Box 11689, Suva, Phone 330-4130.</t>
  </si>
  <si>
    <t xml:space="preserve">     G P O Box 11689 Suva, Phone 330-4130.</t>
  </si>
  <si>
    <t xml:space="preserve">    G P O Box 11689, Suva, Phone 330-4130.</t>
  </si>
  <si>
    <t>FIJI GOVERNMENT COVID-19 RESPONSE BOND</t>
  </si>
  <si>
    <t>ISIN</t>
  </si>
  <si>
    <t>FJ0448056384</t>
  </si>
  <si>
    <t>FJ0448056392</t>
  </si>
  <si>
    <t>FJ0448056400</t>
  </si>
  <si>
    <t>FJ0448056418</t>
  </si>
  <si>
    <t>FJ0448056426</t>
  </si>
  <si>
    <t>FJ0448056434</t>
  </si>
  <si>
    <t>FJ0448056442</t>
  </si>
  <si>
    <t>FJ0448056459</t>
  </si>
  <si>
    <t>FJ0448056467</t>
  </si>
  <si>
    <t>FJ0448056475</t>
  </si>
  <si>
    <t>FJ0448056483</t>
  </si>
  <si>
    <t>FJ0448056491</t>
  </si>
  <si>
    <t>FJ0448056509</t>
  </si>
  <si>
    <t>FJ0448056517</t>
  </si>
  <si>
    <t>FJ0448056525</t>
  </si>
  <si>
    <t>FJ0448056533</t>
  </si>
  <si>
    <t>FJ0448056541</t>
  </si>
  <si>
    <t>FJ0448056558</t>
  </si>
  <si>
    <t>FJ0448056566</t>
  </si>
  <si>
    <t>FJ0448056574</t>
  </si>
  <si>
    <t>FJ0448056582</t>
  </si>
  <si>
    <t>FJ0448056590</t>
  </si>
  <si>
    <t>FJ0448056608</t>
  </si>
  <si>
    <t>FJ0448056616</t>
  </si>
  <si>
    <t>FJ0448056624</t>
  </si>
  <si>
    <t>FJ0448056632</t>
  </si>
  <si>
    <t>FJ0448056640</t>
  </si>
  <si>
    <t>FJ0448056657</t>
  </si>
  <si>
    <t>FJ0448056665</t>
  </si>
  <si>
    <t>FJ0448056673</t>
  </si>
  <si>
    <t>FJ0448056681</t>
  </si>
  <si>
    <t>FJ0448056699</t>
  </si>
  <si>
    <t>FJ0448056707</t>
  </si>
  <si>
    <t>FJ0448056715</t>
  </si>
  <si>
    <t>FJ0448056723</t>
  </si>
  <si>
    <t>FJ0448056731</t>
  </si>
  <si>
    <t>FJ0448056749</t>
  </si>
  <si>
    <t>FJ0448056756</t>
  </si>
  <si>
    <t>FJ0448056764</t>
  </si>
  <si>
    <t>FJ0448056772</t>
  </si>
  <si>
    <t>FJ0448056780</t>
  </si>
  <si>
    <t>FJ0448056798</t>
  </si>
  <si>
    <t>FJ0448056806</t>
  </si>
  <si>
    <t>FJ0448056814</t>
  </si>
  <si>
    <t>FJ0448056822</t>
  </si>
  <si>
    <t>FJ0448056830</t>
  </si>
  <si>
    <t>FJ0448056848</t>
  </si>
  <si>
    <t>FJ0448056855</t>
  </si>
  <si>
    <t>FJ0448056863</t>
  </si>
  <si>
    <t>FJ0448056871</t>
  </si>
  <si>
    <t>FJ0448056889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</si>
  <si>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</si>
  <si>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</si>
  <si>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</si>
  <si>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</si>
  <si>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</si>
  <si>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</si>
  <si>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</si>
  <si>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</si>
  <si>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</si>
  <si>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</si>
  <si>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</si>
  <si>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</si>
  <si>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</si>
  <si>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</si>
  <si>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</si>
  <si>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</si>
  <si>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</si>
  <si>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</si>
  <si>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</si>
  <si>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</si>
  <si>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</si>
  <si>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</si>
  <si>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</si>
  <si>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</si>
  <si>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</si>
  <si>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</si>
  <si>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</si>
  <si>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</si>
  <si>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</si>
  <si>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</si>
  <si>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</si>
  <si>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</si>
  <si>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</si>
  <si>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</si>
  <si>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</si>
  <si>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</si>
  <si>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</si>
  <si>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</si>
  <si>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</si>
  <si>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</si>
  <si>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</si>
  <si>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</si>
  <si>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</si>
  <si>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</si>
  <si>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</si>
  <si>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</si>
  <si>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</si>
  <si>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</si>
  <si>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</si>
  <si>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</si>
  <si>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</si>
  <si>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</si>
  <si>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</si>
  <si>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</si>
  <si>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</si>
  <si>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</si>
  <si>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</si>
  <si>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</si>
  <si>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</si>
  <si>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</si>
  <si>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</si>
  <si>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</si>
  <si>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</si>
  <si>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</si>
  <si>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</si>
  <si>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</si>
  <si>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</si>
  <si>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</si>
  <si>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</si>
  <si>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</si>
  <si>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</si>
  <si>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</si>
  <si>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</si>
  <si>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</si>
  <si>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</si>
  <si>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</si>
  <si>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</si>
  <si>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</si>
  <si>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</si>
  <si>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</si>
  <si>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</si>
  <si>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</si>
  <si>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</si>
  <si>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</si>
  <si>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</si>
  <si>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</si>
  <si>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</si>
  <si>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</si>
  <si>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</si>
  <si>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</si>
  <si>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</si>
  <si>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</si>
  <si>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</si>
  <si>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</si>
  <si>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</si>
  <si>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</si>
  <si>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</si>
  <si>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</si>
  <si>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>FJ0406990624</t>
  </si>
  <si>
    <t>FJ0406990632</t>
  </si>
  <si>
    <t>FJ0540566363</t>
  </si>
  <si>
    <t>FJ0540566371</t>
  </si>
  <si>
    <t>FJ0464876913</t>
  </si>
  <si>
    <t>FJ0502958962</t>
  </si>
  <si>
    <t>FJ0502959044</t>
  </si>
  <si>
    <t>FJ0464082249</t>
  </si>
  <si>
    <t>FJ0464082256</t>
  </si>
  <si>
    <t>FJ0464082264</t>
  </si>
  <si>
    <t>FJ0464082272</t>
  </si>
  <si>
    <t>FJ0464082280</t>
  </si>
  <si>
    <t>FJ0464082298</t>
  </si>
  <si>
    <t>FJ0464082306</t>
  </si>
  <si>
    <t>FJ0464082314</t>
  </si>
  <si>
    <t>FJ0464082322</t>
  </si>
  <si>
    <t>FJ0502958996</t>
  </si>
  <si>
    <t>FJ0502959051</t>
  </si>
  <si>
    <t>FJ0464082330</t>
  </si>
  <si>
    <t>FJ0464082348</t>
  </si>
  <si>
    <t>FJ0464082355</t>
  </si>
  <si>
    <t>FJ0464082363</t>
  </si>
  <si>
    <t>FJ0464082371</t>
  </si>
  <si>
    <t>FJ0464082389</t>
  </si>
  <si>
    <t>FJ0502959002</t>
  </si>
  <si>
    <t>FJ0502959010</t>
  </si>
  <si>
    <t>FJ0502959028</t>
  </si>
  <si>
    <t>FJ0502959069</t>
  </si>
  <si>
    <t>FJ0451141941</t>
  </si>
  <si>
    <t>FJ0451141958</t>
  </si>
  <si>
    <t>FJ0451141966</t>
  </si>
  <si>
    <t>FJ0451141974</t>
  </si>
  <si>
    <t>FJ0451141982</t>
  </si>
  <si>
    <t>FJ0451141990</t>
  </si>
  <si>
    <t>FJ0451142006</t>
  </si>
  <si>
    <t>FJ0451142014</t>
  </si>
  <si>
    <t>FJ0451142022</t>
  </si>
  <si>
    <t>FJ0451142030</t>
  </si>
  <si>
    <t>FJ0451142048</t>
  </si>
  <si>
    <t>FJ0451142055</t>
  </si>
  <si>
    <t>FJ0451142063</t>
  </si>
  <si>
    <t>FJ0451142071</t>
  </si>
  <si>
    <t>FJ0451142089</t>
  </si>
  <si>
    <t>FJ0451142097</t>
  </si>
  <si>
    <t>FJ0451142105</t>
  </si>
  <si>
    <t>FJ0451142113</t>
  </si>
  <si>
    <t>FJ0451142121</t>
  </si>
  <si>
    <t>FJ0451142139</t>
  </si>
  <si>
    <t>FJ0451142147</t>
  </si>
  <si>
    <t>FJ0451142154</t>
  </si>
  <si>
    <t>FJ0451142162</t>
  </si>
  <si>
    <t>FJ0451142170</t>
  </si>
  <si>
    <t>FJ0451142188</t>
  </si>
  <si>
    <t>FJ0451142196</t>
  </si>
  <si>
    <t>FJ0451142204</t>
  </si>
  <si>
    <t>FJ0451142212</t>
  </si>
  <si>
    <t>FJ0451142220</t>
  </si>
  <si>
    <t>FJ0451142238</t>
  </si>
  <si>
    <t>FJ0451142246</t>
  </si>
  <si>
    <t>FJ0451142253</t>
  </si>
  <si>
    <t>FJ0451142261</t>
  </si>
  <si>
    <t>FJ0451142279</t>
  </si>
  <si>
    <t>FJ0451142287</t>
  </si>
  <si>
    <t>FJ0451142295</t>
  </si>
  <si>
    <t>FJ0451142303</t>
  </si>
  <si>
    <t>FJ0451142311</t>
  </si>
  <si>
    <t>FJ0451142329</t>
  </si>
  <si>
    <t>FJ0451142337</t>
  </si>
  <si>
    <t>FJ0451142345</t>
  </si>
  <si>
    <t>FJ0451142352</t>
  </si>
  <si>
    <t>FJ0451142360</t>
  </si>
  <si>
    <t>FJ0451142378</t>
  </si>
  <si>
    <t>FJ0451142386</t>
  </si>
  <si>
    <t>FJ0451142394</t>
  </si>
  <si>
    <t>FJ0451142402</t>
  </si>
  <si>
    <t>FJ0451142410</t>
  </si>
  <si>
    <t>FJ0451142428</t>
  </si>
  <si>
    <t>FJ0451142436</t>
  </si>
  <si>
    <t>FJ0451142444</t>
  </si>
  <si>
    <t>FJ0451142451</t>
  </si>
  <si>
    <t>FJ0451142469</t>
  </si>
  <si>
    <t>FJ0451142477</t>
  </si>
  <si>
    <t>FJ0451142485</t>
  </si>
  <si>
    <t>FJ0451142493</t>
  </si>
  <si>
    <t>FJ0451142501</t>
  </si>
  <si>
    <t>FJ0451142519</t>
  </si>
  <si>
    <t>FJ0451142527</t>
  </si>
  <si>
    <t>FJ0451142535</t>
  </si>
  <si>
    <t>FJ0451142543</t>
  </si>
  <si>
    <t>FJ0451142550</t>
  </si>
  <si>
    <t>FJ0451142568</t>
  </si>
  <si>
    <t>FJ0451142576</t>
  </si>
  <si>
    <t>FJ0451142584</t>
  </si>
  <si>
    <t>FJ0451142592</t>
  </si>
  <si>
    <t>FJ0451142600</t>
  </si>
  <si>
    <t>FJ0451142618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</si>
  <si>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</si>
  <si>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</si>
  <si>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</si>
  <si>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</si>
  <si>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</si>
  <si>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</si>
  <si>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</si>
  <si>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</si>
  <si>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</si>
  <si>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</si>
  <si>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</si>
  <si>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</si>
  <si>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</si>
  <si>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</si>
  <si>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</si>
  <si>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</si>
  <si>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</si>
  <si>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</si>
  <si>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</si>
  <si>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</si>
  <si>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</si>
  <si>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</si>
  <si>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</si>
  <si>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</si>
  <si>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</si>
  <si>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</si>
  <si>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</si>
  <si>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</si>
  <si>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</si>
  <si>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</si>
  <si>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</si>
  <si>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</si>
  <si>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</si>
  <si>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</si>
  <si>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</si>
  <si>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</si>
  <si>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</si>
  <si>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</si>
  <si>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</si>
  <si>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</si>
  <si>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</si>
  <si>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</si>
  <si>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</si>
  <si>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</si>
  <si>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</si>
  <si>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</si>
  <si>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</si>
  <si>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</si>
  <si>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</si>
  <si>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</si>
  <si>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</si>
  <si>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</si>
  <si>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</si>
  <si>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</si>
  <si>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</si>
  <si>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</si>
  <si>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</si>
  <si>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</si>
  <si>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</si>
  <si>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</si>
  <si>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</si>
  <si>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</si>
  <si>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</si>
  <si>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</si>
  <si>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</si>
  <si>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</si>
  <si>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</si>
  <si>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</si>
  <si>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</si>
  <si>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</si>
  <si>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</si>
  <si>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</si>
  <si>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</si>
  <si>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</si>
  <si>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</si>
  <si>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</si>
  <si>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</si>
  <si>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</si>
  <si>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</si>
  <si>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</si>
  <si>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</si>
  <si>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</si>
  <si>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</si>
  <si>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FJ0451143426</t>
  </si>
  <si>
    <t>FJ0451143434</t>
  </si>
  <si>
    <t>FJ0451143442</t>
  </si>
  <si>
    <t>FJ0451143459</t>
  </si>
  <si>
    <t>FJ0451143467</t>
  </si>
  <si>
    <t>FJ0451143475</t>
  </si>
  <si>
    <t>FJ0451143483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</si>
  <si>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</si>
  <si>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</si>
  <si>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</si>
  <si>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</si>
  <si>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</si>
  <si>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</si>
  <si>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</si>
  <si>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</si>
  <si>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</si>
  <si>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</si>
  <si>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</si>
  <si>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</si>
  <si>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</si>
  <si>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</si>
  <si>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FJ0451143632</t>
  </si>
  <si>
    <t>FJ0451143640</t>
  </si>
  <si>
    <t>FJ0451143657</t>
  </si>
  <si>
    <t>FJ0451143665</t>
  </si>
  <si>
    <t>FJ0451143673</t>
  </si>
  <si>
    <t>FJ0451143681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</si>
  <si>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</si>
  <si>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</si>
  <si>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</si>
  <si>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</si>
  <si>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</si>
  <si>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</si>
  <si>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</si>
  <si>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</si>
  <si>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</si>
  <si>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</si>
  <si>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</si>
  <si>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</si>
  <si>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</si>
  <si>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</si>
  <si>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FJ0451143780</t>
  </si>
  <si>
    <t>FJ0451143798</t>
  </si>
  <si>
    <t>FJ0494294301</t>
  </si>
  <si>
    <t>FJ0499317313</t>
  </si>
  <si>
    <t>FJ0533280394</t>
  </si>
  <si>
    <t>FJ0545753669</t>
  </si>
  <si>
    <t>GREY highlights represent Bond Early Redemption</t>
  </si>
  <si>
    <t>FJ0552601660</t>
  </si>
  <si>
    <t>FJ0552601678</t>
  </si>
  <si>
    <t>FJ0552601686</t>
  </si>
  <si>
    <t>FJ0552601694</t>
  </si>
  <si>
    <t>FJ0552601702</t>
  </si>
  <si>
    <t>FJ0552601710</t>
  </si>
  <si>
    <t>FJ0567126984</t>
  </si>
  <si>
    <t>FJ0569847017</t>
  </si>
  <si>
    <t>FJ0569847009</t>
  </si>
  <si>
    <t>FJ0574991750</t>
  </si>
  <si>
    <t>FJ0574991909</t>
  </si>
  <si>
    <t>FJ0574991917</t>
  </si>
  <si>
    <t>FJ0574991925</t>
  </si>
  <si>
    <t>FJ0574991933</t>
  </si>
  <si>
    <t xml:space="preserve">2.  These prices do not include accrued interest.  </t>
  </si>
  <si>
    <t>3.  Enquiries for purchases and sales may be directed to South Pacific Stock Exchange</t>
  </si>
  <si>
    <t>3.  All the above bonds are government-guaranteed.</t>
  </si>
  <si>
    <t xml:space="preserve">1.  The above T-Bills prices are indicative only.  The Reserve Bank of Fiji accepts no liability for any errors, </t>
  </si>
  <si>
    <t>FJ0587571862</t>
  </si>
  <si>
    <t>FJ0587571870</t>
  </si>
  <si>
    <t>FJ0587571888</t>
  </si>
  <si>
    <t>FJ0591663788</t>
  </si>
  <si>
    <t>FJ0591663770</t>
  </si>
  <si>
    <t>FJ0591663762</t>
  </si>
  <si>
    <t>FJ0597998444</t>
  </si>
  <si>
    <t>FJ0597998485</t>
  </si>
  <si>
    <t>FJ0597998477</t>
  </si>
  <si>
    <t>FJ0597998469</t>
  </si>
  <si>
    <t>FJ0597998451</t>
  </si>
  <si>
    <t>FJ1124380858</t>
  </si>
  <si>
    <t>FJ1126036672</t>
  </si>
  <si>
    <t>FJ1126036680</t>
  </si>
  <si>
    <t>FJ1132317769</t>
  </si>
  <si>
    <t>FJ1132317777</t>
  </si>
  <si>
    <t>FJ1132317785</t>
  </si>
  <si>
    <t>FJ1132317843</t>
  </si>
  <si>
    <t>FJ1139694640</t>
  </si>
  <si>
    <t>FJ1141405852</t>
  </si>
  <si>
    <t>FJ1148708761</t>
  </si>
  <si>
    <t>FJ1149140014</t>
  </si>
  <si>
    <t>FJ1149140022</t>
  </si>
  <si>
    <t>FJ1149140030</t>
  </si>
  <si>
    <t>FJ1153469770</t>
  </si>
  <si>
    <t>FJ1153469788</t>
  </si>
  <si>
    <t>FJ1153470059</t>
  </si>
  <si>
    <t>FJ1156976730</t>
  </si>
  <si>
    <t>FJ1161703558</t>
  </si>
  <si>
    <t>FJ1170388227</t>
  </si>
  <si>
    <t>FJ1173867698</t>
  </si>
  <si>
    <t>FJ1184364032</t>
  </si>
  <si>
    <t>FJ1189212418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</si>
</sst>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0.0"/>
    <numFmt numFmtId="167" formatCode="dd\-mm\-yyyy"/>
    <numFmt numFmtId="168" formatCode="_(* #,##0.000_);_(* \(#,##0.000\);_(* &quot;-&quot;??_);_(@_)"/>
    <numFmt numFmtId="171" formatCode="&quot;Print Date:&quot;\ dd\ mmmm\,\ yyyy\ h:mm\a\.m\./\p\.m\."/>
    <numFmt numFmtId="172" formatCode="dd\-mmm\-yyyy"/>
    <numFmt numFmtId="173" formatCode="_(* #,##0_);_(* \(#,##0\);_(* &quot;-&quot;??_);_(@_)"/>
    <numFmt numFmtId="174" formatCode="_(* #,##0.0000_);_(* \(#,##0.0000\);_(* &quot;-&quot;??_);_(@_)"/>
    <numFmt numFmtId="177" formatCode="_-* #,##0.000_-;\-* #,##0.000_-;_-* &quot;-&quot;??_-;_-@_-"/>
    <numFmt numFmtId="178" formatCode="_-* #,##0.0000_-;\-* #,##0.0000_-;_-* &quot;-&quot;????_-;_-@_-"/>
  </numFmts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sz val="11"/>
      <name val="Calibri"/>
      <family val="2"/>
    </font>
    <font>
      <b/>
      <sz val="8"/>
      <color theme="5" tint="-0.499984740745262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59">
    <xf numFmtId="0" fontId="0" fillId="0" borderId="0" xfId="0"/>
    <xf numFmtId="0" fontId="5" fillId="0" borderId="0" xfId="0" applyFont="1"/>
    <xf numFmtId="0" fontId="5" fillId="0" borderId="1" xfId="0" applyFont="1" applyBorder="1"/>
    <xf numFmtId="0" fontId="6" fillId="0" borderId="0" xfId="0" applyFont="1"/>
    <xf numFmtId="0" fontId="5" fillId="0" borderId="0" xfId="0" applyFont="1" applyBorder="1"/>
    <xf numFmtId="0" fontId="5" fillId="0" borderId="5" xfId="0" applyFont="1" applyBorder="1"/>
    <xf numFmtId="0" fontId="7" fillId="0" borderId="0" xfId="0" applyFont="1"/>
    <xf numFmtId="0" fontId="8" fillId="0" borderId="0" xfId="0" applyFont="1"/>
    <xf numFmtId="166" fontId="0" fillId="0" borderId="0" xfId="0" applyNumberFormat="1" applyBorder="1" applyAlignment="1">
      <alignment horizontal="center"/>
    </xf>
    <xf numFmtId="0" fontId="5" fillId="0" borderId="0" xfId="0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6" fillId="0" borderId="0" xfId="0" applyFont="1" applyBorder="1" applyAlignment="1">
      <alignment horizontal="center"/>
    </xf>
    <xf numFmtId="171" fontId="11" fillId="0" borderId="0" xfId="0" applyNumberFormat="1" applyFont="1" applyAlignment="1">
      <alignment horizontal="left"/>
    </xf>
    <xf numFmtId="172" fontId="6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71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2" fillId="0" borderId="0" xfId="0" applyFont="1" applyAlignment="1">
      <alignment horizontal="right"/>
    </xf>
    <xf numFmtId="168" fontId="0" fillId="0" borderId="0" xfId="0" applyNumberFormat="1" applyAlignment="1">
      <alignment horizontal="center"/>
    </xf>
    <xf numFmtId="168" fontId="5" fillId="0" borderId="1" xfId="0" applyNumberFormat="1" applyFont="1" applyBorder="1" applyAlignment="1">
      <alignment horizontal="center"/>
    </xf>
    <xf numFmtId="168" fontId="5" fillId="0" borderId="0" xfId="0" applyNumberFormat="1" applyFont="1" applyAlignment="1">
      <alignment horizontal="center"/>
    </xf>
    <xf numFmtId="0" fontId="5" fillId="0" borderId="9" xfId="0" applyFont="1" applyBorder="1"/>
    <xf numFmtId="0" fontId="5" fillId="0" borderId="4" xfId="0" applyFont="1" applyBorder="1"/>
    <xf numFmtId="0" fontId="3" fillId="0" borderId="7" xfId="0" applyFont="1" applyBorder="1"/>
    <xf numFmtId="0" fontId="5" fillId="0" borderId="9" xfId="0" applyFont="1" applyFill="1" applyBorder="1"/>
    <xf numFmtId="0" fontId="0" fillId="0" borderId="0" xfId="0" applyFill="1"/>
    <xf numFmtId="22" fontId="9" fillId="0" borderId="0" xfId="0" applyNumberFormat="1" applyFont="1" applyFill="1"/>
    <xf numFmtId="0" fontId="8" fillId="0" borderId="0" xfId="0" applyFont="1" applyFill="1"/>
    <xf numFmtId="0" fontId="5" fillId="0" borderId="1" xfId="0" applyFont="1" applyFill="1" applyBorder="1"/>
    <xf numFmtId="171" fontId="11" fillId="0" borderId="0" xfId="0" applyNumberFormat="1" applyFont="1" applyFill="1" applyAlignment="1">
      <alignment horizontal="left"/>
    </xf>
    <xf numFmtId="0" fontId="4" fillId="0" borderId="0" xfId="0" applyFont="1" applyFill="1"/>
    <xf numFmtId="0" fontId="6" fillId="0" borderId="0" xfId="0" applyFont="1" applyFill="1"/>
    <xf numFmtId="168" fontId="0" fillId="0" borderId="0" xfId="0" applyNumberFormat="1" applyFill="1" applyAlignment="1">
      <alignment horizontal="center"/>
    </xf>
    <xf numFmtId="0" fontId="12" fillId="0" borderId="0" xfId="0" applyFont="1" applyFill="1" applyAlignment="1">
      <alignment horizontal="right"/>
    </xf>
    <xf numFmtId="0" fontId="7" fillId="0" borderId="0" xfId="0" applyFont="1" applyFill="1"/>
    <xf numFmtId="168" fontId="5" fillId="0" borderId="1" xfId="0" applyNumberFormat="1" applyFont="1" applyFill="1" applyBorder="1" applyAlignment="1">
      <alignment horizontal="center"/>
    </xf>
    <xf numFmtId="0" fontId="5" fillId="0" borderId="12" xfId="0" applyFont="1" applyFill="1" applyBorder="1"/>
    <xf numFmtId="166" fontId="0" fillId="0" borderId="0" xfId="0" applyNumberFormat="1" applyFill="1" applyBorder="1" applyAlignment="1">
      <alignment horizontal="center"/>
    </xf>
    <xf numFmtId="165" fontId="13" fillId="0" borderId="0" xfId="1" applyNumberFormat="1" applyFont="1" applyFill="1" applyBorder="1" applyAlignment="1"/>
    <xf numFmtId="0" fontId="14" fillId="0" borderId="0" xfId="0" applyFont="1" applyFill="1"/>
    <xf numFmtId="165" fontId="4" fillId="0" borderId="0" xfId="1" applyNumberFormat="1" applyFont="1" applyFill="1" applyBorder="1" applyAlignment="1"/>
    <xf numFmtId="167" fontId="4" fillId="2" borderId="0" xfId="0" applyNumberFormat="1" applyFont="1" applyFill="1" applyAlignment="1">
      <alignment horizontal="center"/>
    </xf>
    <xf numFmtId="0" fontId="2" fillId="0" borderId="0" xfId="0" applyFont="1" applyFill="1"/>
    <xf numFmtId="0" fontId="2" fillId="0" borderId="0" xfId="0" applyFont="1"/>
    <xf numFmtId="0" fontId="15" fillId="3" borderId="4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168" fontId="15" fillId="3" borderId="2" xfId="0" applyNumberFormat="1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0" fontId="15" fillId="3" borderId="3" xfId="0" applyFont="1" applyFill="1" applyBorder="1" applyAlignment="1">
      <alignment horizontal="center"/>
    </xf>
    <xf numFmtId="1" fontId="15" fillId="3" borderId="3" xfId="0" applyNumberFormat="1" applyFont="1" applyFill="1" applyBorder="1" applyAlignment="1">
      <alignment horizontal="center"/>
    </xf>
    <xf numFmtId="10" fontId="5" fillId="4" borderId="3" xfId="3" applyNumberFormat="1" applyFont="1" applyFill="1" applyBorder="1" applyAlignment="1">
      <alignment horizontal="center"/>
    </xf>
    <xf numFmtId="172" fontId="10" fillId="4" borderId="11" xfId="0" applyNumberFormat="1" applyFont="1" applyFill="1" applyBorder="1" applyAlignment="1">
      <alignment horizontal="center"/>
    </xf>
    <xf numFmtId="172" fontId="10" fillId="4" borderId="9" xfId="0" applyNumberFormat="1" applyFont="1" applyFill="1" applyBorder="1" applyAlignment="1">
      <alignment horizontal="center"/>
    </xf>
    <xf numFmtId="10" fontId="5" fillId="4" borderId="1" xfId="3" applyNumberFormat="1" applyFont="1" applyFill="1" applyBorder="1" applyAlignment="1">
      <alignment horizontal="center"/>
    </xf>
    <xf numFmtId="172" fontId="5" fillId="4" borderId="1" xfId="0" applyNumberFormat="1" applyFont="1" applyFill="1" applyBorder="1"/>
    <xf numFmtId="172" fontId="2" fillId="4" borderId="1" xfId="0" applyNumberFormat="1" applyFont="1" applyFill="1" applyBorder="1"/>
    <xf numFmtId="10" fontId="5" fillId="4" borderId="5" xfId="3" applyNumberFormat="1" applyFont="1" applyFill="1" applyBorder="1" applyAlignment="1">
      <alignment horizontal="center"/>
    </xf>
    <xf numFmtId="10" fontId="2" fillId="4" borderId="5" xfId="3" applyNumberFormat="1" applyFont="1" applyFill="1" applyBorder="1" applyAlignment="1">
      <alignment horizontal="center"/>
    </xf>
    <xf numFmtId="172" fontId="10" fillId="4" borderId="6" xfId="0" applyNumberFormat="1" applyFont="1" applyFill="1" applyBorder="1" applyAlignment="1">
      <alignment horizontal="center"/>
    </xf>
    <xf numFmtId="172" fontId="2" fillId="4" borderId="10" xfId="0" applyNumberFormat="1" applyFont="1" applyFill="1" applyBorder="1"/>
    <xf numFmtId="0" fontId="15" fillId="3" borderId="8" xfId="0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164" fontId="5" fillId="0" borderId="0" xfId="0" applyNumberFormat="1" applyFont="1"/>
    <xf numFmtId="173" fontId="2" fillId="4" borderId="1" xfId="1" applyNumberFormat="1" applyFont="1" applyFill="1" applyBorder="1"/>
    <xf numFmtId="173" fontId="5" fillId="4" borderId="1" xfId="1" applyNumberFormat="1" applyFont="1" applyFill="1" applyBorder="1"/>
    <xf numFmtId="168" fontId="15" fillId="3" borderId="13" xfId="0" applyNumberFormat="1" applyFont="1" applyFill="1" applyBorder="1" applyAlignment="1">
      <alignment horizontal="center"/>
    </xf>
    <xf numFmtId="1" fontId="15" fillId="3" borderId="13" xfId="0" applyNumberFormat="1" applyFont="1" applyFill="1" applyBorder="1" applyAlignment="1">
      <alignment horizontal="center"/>
    </xf>
    <xf numFmtId="168" fontId="5" fillId="0" borderId="13" xfId="0" applyNumberFormat="1" applyFont="1" applyFill="1" applyBorder="1" applyAlignment="1">
      <alignment horizontal="center"/>
    </xf>
    <xf numFmtId="168" fontId="5" fillId="0" borderId="3" xfId="0" applyNumberFormat="1" applyFont="1" applyBorder="1" applyAlignment="1">
      <alignment horizontal="center"/>
    </xf>
    <xf numFmtId="168" fontId="5" fillId="0" borderId="13" xfId="0" applyNumberFormat="1" applyFont="1" applyBorder="1" applyAlignment="1">
      <alignment horizontal="center"/>
    </xf>
    <xf numFmtId="174" fontId="5" fillId="4" borderId="1" xfId="2" applyNumberFormat="1" applyFont="1" applyFill="1" applyBorder="1"/>
    <xf numFmtId="174" fontId="5" fillId="4" borderId="1" xfId="2" applyNumberFormat="1" applyFont="1" applyFill="1" applyBorder="1" applyAlignment="1">
      <alignment horizontal="center"/>
    </xf>
    <xf numFmtId="10" fontId="2" fillId="4" borderId="1" xfId="3" applyNumberFormat="1" applyFont="1" applyFill="1" applyBorder="1" applyAlignment="1">
      <alignment horizontal="center"/>
    </xf>
    <xf numFmtId="172" fontId="2" fillId="4" borderId="1" xfId="0" applyNumberFormat="1" applyFont="1" applyFill="1" applyBorder="1" applyAlignment="1">
      <alignment horizontal="center"/>
    </xf>
    <xf numFmtId="172" fontId="5" fillId="4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15" fillId="3" borderId="1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5" fillId="0" borderId="15" xfId="0" applyFont="1" applyBorder="1"/>
    <xf numFmtId="167" fontId="0" fillId="4" borderId="3" xfId="0" applyNumberFormat="1" applyFill="1" applyBorder="1" applyAlignment="1">
      <alignment horizontal="center"/>
    </xf>
    <xf numFmtId="167" fontId="0" fillId="4" borderId="1" xfId="0" applyNumberFormat="1" applyFill="1" applyBorder="1" applyAlignment="1">
      <alignment horizontal="center"/>
    </xf>
    <xf numFmtId="167" fontId="2" fillId="4" borderId="1" xfId="0" applyNumberFormat="1" applyFont="1" applyFill="1" applyBorder="1" applyAlignment="1">
      <alignment horizontal="center"/>
    </xf>
    <xf numFmtId="167" fontId="0" fillId="4" borderId="9" xfId="0" applyNumberFormat="1" applyFill="1" applyBorder="1" applyAlignment="1">
      <alignment horizontal="center"/>
    </xf>
    <xf numFmtId="0" fontId="6" fillId="0" borderId="0" xfId="0" applyFont="1" applyAlignment="1">
      <alignment horizontal="center"/>
    </xf>
    <xf numFmtId="177" fontId="0" fillId="0" borderId="0" xfId="0" applyNumberFormat="1"/>
    <xf numFmtId="178" fontId="5" fillId="0" borderId="0" xfId="0" applyNumberFormat="1" applyFont="1"/>
    <xf numFmtId="0" fontId="5" fillId="0" borderId="0" xfId="0" applyFont="1" applyAlignment="1"/>
    <xf numFmtId="0" fontId="5" fillId="0" borderId="13" xfId="0" applyFont="1" applyBorder="1"/>
    <xf numFmtId="0" fontId="15" fillId="3" borderId="0" xfId="0" applyFont="1" applyFill="1" applyBorder="1" applyAlignment="1">
      <alignment horizontal="center"/>
    </xf>
    <xf numFmtId="0" fontId="15" fillId="3" borderId="14" xfId="0" applyFont="1" applyFill="1" applyBorder="1" applyAlignment="1">
      <alignment horizontal="center"/>
    </xf>
    <xf numFmtId="165" fontId="0" fillId="0" borderId="0" xfId="1" applyFont="1" applyAlignment="1">
      <alignment horizontal="center"/>
    </xf>
    <xf numFmtId="165" fontId="14" fillId="0" borderId="0" xfId="1" applyFont="1" applyFill="1"/>
    <xf numFmtId="165" fontId="5" fillId="0" borderId="0" xfId="1" applyFont="1"/>
    <xf numFmtId="165" fontId="5" fillId="0" borderId="0" xfId="1" applyFont="1" applyAlignment="1">
      <alignment horizontal="center"/>
    </xf>
    <xf numFmtId="0" fontId="4" fillId="0" borderId="0" xfId="0" applyFont="1" applyAlignment="1"/>
    <xf numFmtId="173" fontId="2" fillId="0" borderId="0" xfId="1" applyNumberFormat="1" applyFont="1" applyFill="1" applyBorder="1" applyAlignment="1">
      <alignment horizontal="center"/>
    </xf>
    <xf numFmtId="10" fontId="5" fillId="0" borderId="0" xfId="3" applyNumberFormat="1" applyFont="1" applyFill="1" applyBorder="1" applyAlignment="1">
      <alignment horizontal="center"/>
    </xf>
    <xf numFmtId="167" fontId="2" fillId="0" borderId="0" xfId="0" applyNumberFormat="1" applyFont="1" applyFill="1" applyBorder="1" applyAlignment="1">
      <alignment horizontal="center"/>
    </xf>
    <xf numFmtId="174" fontId="5" fillId="0" borderId="0" xfId="2" applyNumberFormat="1" applyFont="1" applyFill="1" applyBorder="1" applyAlignment="1">
      <alignment horizontal="center"/>
    </xf>
    <xf numFmtId="177" fontId="0" fillId="0" borderId="0" xfId="0" applyNumberFormat="1" applyFill="1"/>
    <xf numFmtId="10" fontId="2" fillId="4" borderId="3" xfId="3" applyNumberFormat="1" applyFont="1" applyFill="1" applyBorder="1" applyAlignment="1">
      <alignment horizontal="center"/>
    </xf>
    <xf numFmtId="178" fontId="2" fillId="0" borderId="0" xfId="0" applyNumberFormat="1" applyFont="1"/>
    <xf numFmtId="0" fontId="5" fillId="0" borderId="0" xfId="0" applyFont="1" applyFill="1" applyAlignment="1">
      <alignment horizontal="center"/>
    </xf>
    <xf numFmtId="0" fontId="2" fillId="4" borderId="0" xfId="0" applyFont="1" applyFill="1"/>
    <xf numFmtId="0" fontId="5" fillId="0" borderId="0" xfId="0" applyFont="1" applyAlignment="1"/>
    <xf numFmtId="0" fontId="5" fillId="0" borderId="0" xfId="0" applyFont="1" applyAlignment="1"/>
    <xf numFmtId="167" fontId="2" fillId="4" borderId="3" xfId="0" applyNumberFormat="1" applyFont="1" applyFill="1" applyBorder="1" applyAlignment="1">
      <alignment horizontal="right"/>
    </xf>
    <xf numFmtId="0" fontId="18" fillId="4" borderId="1" xfId="0" applyFont="1" applyFill="1" applyBorder="1"/>
    <xf numFmtId="0" fontId="19" fillId="4" borderId="1" xfId="0" applyFont="1" applyFill="1" applyBorder="1" applyAlignment="1">
      <alignment vertical="center"/>
    </xf>
    <xf numFmtId="0" fontId="0" fillId="4" borderId="1" xfId="0" applyFill="1" applyBorder="1"/>
    <xf numFmtId="0" fontId="18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67" fontId="2" fillId="4" borderId="10" xfId="0" applyNumberFormat="1" applyFont="1" applyFill="1" applyBorder="1" applyAlignment="1">
      <alignment horizontal="right"/>
    </xf>
    <xf numFmtId="172" fontId="2" fillId="4" borderId="3" xfId="0" applyNumberFormat="1" applyFont="1" applyFill="1" applyBorder="1"/>
    <xf numFmtId="0" fontId="5" fillId="0" borderId="0" xfId="0" applyFont="1" applyAlignment="1"/>
    <xf numFmtId="0" fontId="21" fillId="3" borderId="13" xfId="0" applyFont="1" applyFill="1" applyBorder="1"/>
    <xf numFmtId="0" fontId="21" fillId="3" borderId="3" xfId="0" applyFont="1" applyFill="1" applyBorder="1"/>
    <xf numFmtId="0" fontId="21" fillId="3" borderId="13" xfId="0" applyFont="1" applyFill="1" applyBorder="1" applyAlignment="1">
      <alignment horizontal="center"/>
    </xf>
    <xf numFmtId="0" fontId="21" fillId="3" borderId="12" xfId="0" applyFont="1" applyFill="1" applyBorder="1" applyAlignment="1">
      <alignment horizontal="center"/>
    </xf>
    <xf numFmtId="0" fontId="4" fillId="0" borderId="12" xfId="0" applyFont="1" applyBorder="1"/>
    <xf numFmtId="0" fontId="0" fillId="0" borderId="12" xfId="0" applyBorder="1"/>
    <xf numFmtId="0" fontId="7" fillId="0" borderId="12" xfId="0" applyFont="1" applyBorder="1"/>
    <xf numFmtId="0" fontId="5" fillId="0" borderId="12" xfId="0" applyFont="1" applyBorder="1"/>
    <xf numFmtId="0" fontId="20" fillId="4" borderId="1" xfId="0" applyFont="1" applyFill="1" applyBorder="1"/>
    <xf numFmtId="0" fontId="18" fillId="4" borderId="2" xfId="0" applyFont="1" applyFill="1" applyBorder="1"/>
    <xf numFmtId="0" fontId="3" fillId="0" borderId="2" xfId="0" applyFont="1" applyBorder="1"/>
    <xf numFmtId="0" fontId="0" fillId="0" borderId="13" xfId="0" applyBorder="1"/>
    <xf numFmtId="0" fontId="5" fillId="0" borderId="0" xfId="0" applyFont="1" applyBorder="1" applyAlignment="1"/>
    <xf numFmtId="0" fontId="2" fillId="0" borderId="0" xfId="0" applyFont="1" applyBorder="1"/>
    <xf numFmtId="174" fontId="2" fillId="4" borderId="1" xfId="2" applyNumberFormat="1" applyFont="1" applyFill="1" applyBorder="1" applyAlignment="1">
      <alignment horizontal="center"/>
    </xf>
    <xf numFmtId="0" fontId="20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18" fillId="0" borderId="0" xfId="0" applyFont="1" applyFill="1" applyBorder="1"/>
    <xf numFmtId="0" fontId="12" fillId="0" borderId="0" xfId="0" applyFont="1" applyAlignment="1">
      <alignment horizontal="left"/>
    </xf>
    <xf numFmtId="167" fontId="12" fillId="2" borderId="0" xfId="0" applyNumberFormat="1" applyFont="1" applyFill="1" applyAlignment="1">
      <alignment horizontal="center"/>
    </xf>
    <xf numFmtId="0" fontId="2" fillId="4" borderId="1" xfId="0" applyFont="1" applyFill="1" applyBorder="1"/>
    <xf numFmtId="167" fontId="2" fillId="4" borderId="1" xfId="0" applyNumberFormat="1" applyFont="1" applyFill="1" applyBorder="1" applyAlignment="1">
      <alignment horizontal="right"/>
    </xf>
    <xf numFmtId="0" fontId="3" fillId="4" borderId="7" xfId="0" applyFont="1" applyFill="1" applyBorder="1"/>
    <xf numFmtId="0" fontId="22" fillId="4" borderId="1" xfId="0" applyFont="1" applyFill="1" applyBorder="1"/>
    <xf numFmtId="0" fontId="18" fillId="5" borderId="1" xfId="0" applyFont="1" applyFill="1" applyBorder="1"/>
    <xf numFmtId="173" fontId="5" fillId="5" borderId="1" xfId="1" applyNumberFormat="1" applyFont="1" applyFill="1" applyBorder="1"/>
    <xf numFmtId="10" fontId="5" fillId="5" borderId="1" xfId="3" applyNumberFormat="1" applyFont="1" applyFill="1" applyBorder="1" applyAlignment="1">
      <alignment horizontal="center"/>
    </xf>
    <xf numFmtId="167" fontId="0" fillId="5" borderId="3" xfId="0" applyNumberFormat="1" applyFill="1" applyBorder="1" applyAlignment="1">
      <alignment horizontal="center"/>
    </xf>
    <xf numFmtId="172" fontId="5" fillId="5" borderId="1" xfId="0" applyNumberFormat="1" applyFont="1" applyFill="1" applyBorder="1" applyAlignment="1">
      <alignment horizontal="center"/>
    </xf>
    <xf numFmtId="172" fontId="10" fillId="5" borderId="9" xfId="0" applyNumberFormat="1" applyFont="1" applyFill="1" applyBorder="1" applyAlignment="1">
      <alignment horizontal="center"/>
    </xf>
    <xf numFmtId="172" fontId="10" fillId="5" borderId="6" xfId="0" applyNumberFormat="1" applyFont="1" applyFill="1" applyBorder="1" applyAlignment="1">
      <alignment horizontal="center"/>
    </xf>
    <xf numFmtId="174" fontId="5" fillId="5" borderId="1" xfId="2" applyNumberFormat="1" applyFont="1" applyFill="1" applyBorder="1"/>
    <xf numFmtId="172" fontId="23" fillId="4" borderId="11" xfId="0" applyNumberFormat="1" applyFont="1" applyFill="1" applyBorder="1" applyAlignment="1">
      <alignment horizontal="center"/>
    </xf>
    <xf numFmtId="172" fontId="23" fillId="4" borderId="9" xfId="0" applyNumberFormat="1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</cellXfs>
  <cellStyles count="9">
    <cellStyle name="Comma" xfId="1" builtinId="3"/>
    <cellStyle name="Comma 2" xfId="6"/>
    <cellStyle name="Currency" xfId="2" builtinId="4"/>
    <cellStyle name="Currency 2" xfId="7"/>
    <cellStyle name="Normal" xfId="0" builtinId="0"/>
    <cellStyle name="Normal 2" xfId="5"/>
    <cellStyle name="Normal 3" xfId="4"/>
    <cellStyle name="Percent" xfId="3" builtinId="5"/>
    <cellStyle name="Percent 2" xf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127000</xdr:colOff>
          <xdr:row>0</xdr:row>
          <xdr:rowOff>95250</xdr:rowOff>
        </xdr:from>
        <xdr:to>
          <xdr:col>8</xdr:col>
          <xdr:colOff>584200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107950</xdr:colOff>
          <xdr:row>0</xdr:row>
          <xdr:rowOff>152400</xdr:rowOff>
        </xdr:from>
        <xdr:to>
          <xdr:col>8</xdr:col>
          <xdr:colOff>565150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12700</xdr:rowOff>
        </xdr:from>
        <xdr:to>
          <xdr:col>8</xdr:col>
          <xdr:colOff>590550</xdr:colOff>
          <xdr:row>4</xdr:row>
          <xdr:rowOff>12700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D62"/>
  <sheetViews>
    <sheetView zoomScaleNormal="100" workbookViewId="0">
      <pane ySplit="8" topLeftCell="A9" activePane="bottomLeft" state="frozen"/>
      <selection activeCell="N30" sqref="N30"/>
      <selection pane="bottomLeft" activeCell="K23" sqref="K23"/>
    </sheetView>
  </sheetViews>
  <sheetFormatPr defaultColWidth="9.1796875" defaultRowHeight="12.5" x14ac:dyDescent="0.25"/>
  <cols>
    <col min="1" max="1" width="13.1796875" style="1" bestFit="1" customWidth="1"/>
    <col min="2" max="2" width="15.26953125" style="1" bestFit="1" customWidth="1"/>
    <col min="3" max="4" width="13.7265625" style="1" customWidth="1"/>
    <col min="5" max="5" width="14" style="1" customWidth="1"/>
    <col min="6" max="6" width="13.26953125" style="1" bestFit="1" customWidth="1"/>
    <col min="7" max="7" width="18.81640625" style="1" customWidth="1"/>
    <col min="8" max="9" width="11.81640625" style="1" customWidth="1"/>
    <col min="10" max="10" width="14.1796875" style="11" customWidth="1"/>
    <col min="11" max="16384" width="9.1796875" style="1"/>
  </cols>
  <sheetData>
    <row r="1" spans="1:10" customFormat="1" ht="13" x14ac:dyDescent="0.3">
      <c r="A1" s="10" t="s">
        <v>11</v>
      </c>
      <c r="B1" s="3"/>
      <c r="C1" s="3"/>
      <c r="D1" s="3"/>
      <c r="E1" s="3"/>
      <c r="G1" s="1"/>
      <c r="I1" s="23"/>
      <c r="J1" s="23"/>
    </row>
    <row r="2" spans="1:10" customFormat="1" ht="13" x14ac:dyDescent="0.3">
      <c r="A2" s="1"/>
      <c r="B2" s="91" t="s">
        <v>8</v>
      </c>
      <c r="C2" s="46">
        <v>44742</v>
      </c>
      <c r="D2" s="46"/>
      <c r="E2" s="22"/>
      <c r="F2" s="21"/>
      <c r="G2" s="1"/>
      <c r="H2" s="23"/>
      <c r="I2" s="23"/>
      <c r="J2" s="23"/>
    </row>
    <row r="3" spans="1:10" customFormat="1" ht="6" customHeight="1" x14ac:dyDescent="0.3">
      <c r="B3" s="3"/>
      <c r="C3" s="3"/>
      <c r="D3" s="3"/>
      <c r="E3" s="3"/>
      <c r="F3" s="7"/>
      <c r="G3" s="1"/>
      <c r="H3" s="23"/>
      <c r="I3" s="23"/>
      <c r="J3" s="23"/>
    </row>
    <row r="4" spans="1:10" customFormat="1" ht="13" x14ac:dyDescent="0.3">
      <c r="A4" s="6" t="s">
        <v>6</v>
      </c>
      <c r="B4" s="3"/>
      <c r="C4" s="1"/>
      <c r="D4" s="3"/>
      <c r="E4" s="3"/>
      <c r="F4" s="3"/>
      <c r="H4" s="23"/>
      <c r="I4" s="23"/>
      <c r="J4" s="23"/>
    </row>
    <row r="5" spans="1:10" customFormat="1" x14ac:dyDescent="0.25">
      <c r="H5" s="23"/>
      <c r="I5" s="23"/>
      <c r="J5" s="23"/>
    </row>
    <row r="6" spans="1:10" customFormat="1" ht="14.5" x14ac:dyDescent="0.35">
      <c r="A6" s="126" t="s">
        <v>35</v>
      </c>
      <c r="B6" s="51" t="s">
        <v>21</v>
      </c>
      <c r="C6" s="49" t="s">
        <v>27</v>
      </c>
      <c r="D6" s="49" t="s">
        <v>28</v>
      </c>
      <c r="E6" s="51" t="s">
        <v>1</v>
      </c>
      <c r="F6" s="50" t="s">
        <v>2</v>
      </c>
      <c r="G6" s="51" t="s">
        <v>3</v>
      </c>
      <c r="H6" s="51" t="s">
        <v>4</v>
      </c>
      <c r="I6" s="52" t="s">
        <v>10</v>
      </c>
      <c r="J6" s="11"/>
    </row>
    <row r="7" spans="1:10" customFormat="1" ht="14.5" x14ac:dyDescent="0.35">
      <c r="A7" s="126"/>
      <c r="B7" s="54" t="s">
        <v>24</v>
      </c>
      <c r="C7" s="67" t="s">
        <v>22</v>
      </c>
      <c r="D7" s="69" t="s">
        <v>5</v>
      </c>
      <c r="E7" s="54" t="s">
        <v>5</v>
      </c>
      <c r="F7" s="53" t="s">
        <v>5</v>
      </c>
      <c r="G7" s="54" t="s">
        <v>5</v>
      </c>
      <c r="H7" s="54" t="s">
        <v>1</v>
      </c>
      <c r="I7" s="55">
        <v>100</v>
      </c>
      <c r="J7" s="11"/>
    </row>
    <row r="8" spans="1:10" customFormat="1" ht="3" customHeight="1" x14ac:dyDescent="0.25">
      <c r="A8" s="77"/>
      <c r="B8" s="77"/>
      <c r="C8" s="5"/>
      <c r="D8" s="5"/>
      <c r="E8" s="2"/>
      <c r="F8" s="26"/>
      <c r="G8" s="2"/>
      <c r="H8" s="2"/>
      <c r="I8" s="24"/>
      <c r="J8" s="11"/>
    </row>
    <row r="9" spans="1:10" s="47" customFormat="1" x14ac:dyDescent="0.25">
      <c r="A9" s="115" t="s">
        <v>190</v>
      </c>
      <c r="B9" s="71">
        <v>4000000</v>
      </c>
      <c r="C9" s="80">
        <v>5.6500000000000002E-2</v>
      </c>
      <c r="D9" s="90">
        <v>43664</v>
      </c>
      <c r="E9" s="81">
        <v>44760</v>
      </c>
      <c r="F9" s="58">
        <v>44579</v>
      </c>
      <c r="G9" s="64">
        <v>44760</v>
      </c>
      <c r="H9" s="59">
        <v>1.3799999999999999E-3</v>
      </c>
      <c r="I9" s="78">
        <v>100.273884</v>
      </c>
      <c r="J9" s="11"/>
    </row>
    <row r="10" spans="1:10" s="47" customFormat="1" x14ac:dyDescent="0.25">
      <c r="A10" s="115" t="s">
        <v>191</v>
      </c>
      <c r="B10" s="71">
        <v>3500000</v>
      </c>
      <c r="C10" s="80">
        <v>5.5199999999999999E-2</v>
      </c>
      <c r="D10" s="90">
        <v>43699</v>
      </c>
      <c r="E10" s="81">
        <v>44795</v>
      </c>
      <c r="F10" s="58">
        <v>44614</v>
      </c>
      <c r="G10" s="64">
        <v>44795</v>
      </c>
      <c r="H10" s="59">
        <v>2.3770000000000002E-3</v>
      </c>
      <c r="I10" s="78">
        <v>100.77242699999999</v>
      </c>
      <c r="J10" s="11"/>
    </row>
    <row r="11" spans="1:10" s="47" customFormat="1" x14ac:dyDescent="0.25">
      <c r="A11" s="139" t="s">
        <v>421</v>
      </c>
      <c r="B11" s="71">
        <v>3000000</v>
      </c>
      <c r="C11" s="80">
        <v>2.87E-2</v>
      </c>
      <c r="D11" s="90">
        <v>44104</v>
      </c>
      <c r="E11" s="81">
        <v>44834</v>
      </c>
      <c r="F11" s="58">
        <v>44650</v>
      </c>
      <c r="G11" s="64">
        <v>44834</v>
      </c>
      <c r="H11" s="59">
        <v>2.4069999999999999E-3</v>
      </c>
      <c r="I11" s="78">
        <v>100.66008600000001</v>
      </c>
      <c r="J11" s="11"/>
    </row>
    <row r="12" spans="1:10" s="47" customFormat="1" x14ac:dyDescent="0.25">
      <c r="A12" s="115" t="s">
        <v>192</v>
      </c>
      <c r="B12" s="71">
        <v>100000</v>
      </c>
      <c r="C12" s="80">
        <v>4.5900000000000003E-2</v>
      </c>
      <c r="D12" s="90">
        <v>43013</v>
      </c>
      <c r="E12" s="81">
        <v>44839</v>
      </c>
      <c r="F12" s="58">
        <v>44656</v>
      </c>
      <c r="G12" s="64">
        <v>44839</v>
      </c>
      <c r="H12" s="59">
        <v>2.4229999999999998E-3</v>
      </c>
      <c r="I12" s="78">
        <v>101.150828</v>
      </c>
      <c r="J12" s="11"/>
    </row>
    <row r="13" spans="1:10" s="47" customFormat="1" x14ac:dyDescent="0.25">
      <c r="A13" s="115" t="s">
        <v>193</v>
      </c>
      <c r="B13" s="71">
        <v>3000000</v>
      </c>
      <c r="C13" s="80">
        <v>5.2499999999999998E-2</v>
      </c>
      <c r="D13" s="90">
        <v>43398</v>
      </c>
      <c r="E13" s="81">
        <v>44859</v>
      </c>
      <c r="F13" s="58">
        <v>44676</v>
      </c>
      <c r="G13" s="64">
        <v>44859</v>
      </c>
      <c r="H13" s="59">
        <v>2.49E-3</v>
      </c>
      <c r="I13" s="78">
        <v>101.596656</v>
      </c>
      <c r="J13" s="11"/>
    </row>
    <row r="14" spans="1:10" s="47" customFormat="1" x14ac:dyDescent="0.25">
      <c r="A14" s="115" t="s">
        <v>194</v>
      </c>
      <c r="B14" s="71">
        <v>2000000</v>
      </c>
      <c r="C14" s="80">
        <v>5.5E-2</v>
      </c>
      <c r="D14" s="90">
        <v>43405</v>
      </c>
      <c r="E14" s="81">
        <v>44866</v>
      </c>
      <c r="F14" s="58">
        <v>44682</v>
      </c>
      <c r="G14" s="64">
        <v>44866</v>
      </c>
      <c r="H14" s="59">
        <v>2.513E-3</v>
      </c>
      <c r="I14" s="78">
        <v>101.766329</v>
      </c>
      <c r="J14" s="11"/>
    </row>
    <row r="15" spans="1:10" s="47" customFormat="1" x14ac:dyDescent="0.25">
      <c r="A15" s="115" t="s">
        <v>195</v>
      </c>
      <c r="B15" s="71">
        <v>3000000</v>
      </c>
      <c r="C15" s="80">
        <v>5.7500000000000002E-2</v>
      </c>
      <c r="D15" s="90">
        <v>43419</v>
      </c>
      <c r="E15" s="81">
        <v>44880</v>
      </c>
      <c r="F15" s="58">
        <v>44696</v>
      </c>
      <c r="G15" s="64">
        <v>44880</v>
      </c>
      <c r="H15" s="59">
        <v>2.5600000000000002E-3</v>
      </c>
      <c r="I15" s="78">
        <v>102.057585</v>
      </c>
      <c r="J15" s="11"/>
    </row>
    <row r="16" spans="1:10" s="47" customFormat="1" x14ac:dyDescent="0.25">
      <c r="A16" s="115" t="s">
        <v>196</v>
      </c>
      <c r="B16" s="71">
        <v>1000000</v>
      </c>
      <c r="C16" s="80">
        <v>4.4999999999999998E-2</v>
      </c>
      <c r="D16" s="90">
        <v>43069</v>
      </c>
      <c r="E16" s="81">
        <v>44895</v>
      </c>
      <c r="F16" s="58">
        <v>44711</v>
      </c>
      <c r="G16" s="64">
        <v>44895</v>
      </c>
      <c r="H16" s="59">
        <v>2.63E-3</v>
      </c>
      <c r="I16" s="78">
        <v>101.768855</v>
      </c>
      <c r="J16" s="11"/>
    </row>
    <row r="17" spans="1:10" s="47" customFormat="1" x14ac:dyDescent="0.25">
      <c r="A17" s="115" t="s">
        <v>197</v>
      </c>
      <c r="B17" s="71">
        <v>3500000</v>
      </c>
      <c r="C17" s="80">
        <v>4.7500000000000001E-2</v>
      </c>
      <c r="D17" s="90">
        <v>43447</v>
      </c>
      <c r="E17" s="81">
        <v>44908</v>
      </c>
      <c r="F17" s="58">
        <v>44725</v>
      </c>
      <c r="G17" s="64">
        <v>44908</v>
      </c>
      <c r="H17" s="59">
        <v>2.7599999999999999E-3</v>
      </c>
      <c r="I17" s="78">
        <v>102.02637799999999</v>
      </c>
      <c r="J17" s="11"/>
    </row>
    <row r="18" spans="1:10" s="47" customFormat="1" x14ac:dyDescent="0.25">
      <c r="A18" s="115" t="s">
        <v>198</v>
      </c>
      <c r="B18" s="71">
        <v>2000000</v>
      </c>
      <c r="C18" s="80">
        <v>4.5999999999999999E-2</v>
      </c>
      <c r="D18" s="90">
        <v>43090</v>
      </c>
      <c r="E18" s="81">
        <v>44916</v>
      </c>
      <c r="F18" s="58">
        <v>44733</v>
      </c>
      <c r="G18" s="64">
        <v>44916</v>
      </c>
      <c r="H18" s="59">
        <v>2.8400000000000001E-3</v>
      </c>
      <c r="I18" s="78">
        <v>102.04895</v>
      </c>
      <c r="J18" s="11"/>
    </row>
    <row r="19" spans="1:10" s="47" customFormat="1" x14ac:dyDescent="0.25">
      <c r="A19" s="115" t="s">
        <v>199</v>
      </c>
      <c r="B19" s="71">
        <v>4000000</v>
      </c>
      <c r="C19" s="80">
        <v>4.7500000000000001E-2</v>
      </c>
      <c r="D19" s="90">
        <v>43465</v>
      </c>
      <c r="E19" s="81">
        <v>44926</v>
      </c>
      <c r="F19" s="58">
        <v>44561</v>
      </c>
      <c r="G19" s="64">
        <v>44742</v>
      </c>
      <c r="H19" s="59">
        <v>2.9129999999999998E-3</v>
      </c>
      <c r="I19" s="78">
        <v>102.226108</v>
      </c>
      <c r="J19" s="11"/>
    </row>
    <row r="20" spans="1:10" s="47" customFormat="1" x14ac:dyDescent="0.25">
      <c r="A20" s="117" t="s">
        <v>440</v>
      </c>
      <c r="B20" s="71">
        <v>4000000</v>
      </c>
      <c r="C20" s="80">
        <v>2.7400000000000001E-2</v>
      </c>
      <c r="D20" s="90">
        <v>44224</v>
      </c>
      <c r="E20" s="81">
        <v>44954</v>
      </c>
      <c r="F20" s="58">
        <v>44589</v>
      </c>
      <c r="G20" s="64">
        <v>44770</v>
      </c>
      <c r="H20" s="59">
        <v>3.0070000000000001E-3</v>
      </c>
      <c r="I20" s="78">
        <v>101.405913</v>
      </c>
      <c r="J20" s="11"/>
    </row>
    <row r="21" spans="1:10" s="47" customFormat="1" x14ac:dyDescent="0.25">
      <c r="A21" s="117" t="s">
        <v>412</v>
      </c>
      <c r="B21" s="71">
        <v>3000000</v>
      </c>
      <c r="C21" s="80">
        <v>4.4999999999999998E-2</v>
      </c>
      <c r="D21" s="90">
        <v>43860</v>
      </c>
      <c r="E21" s="81">
        <v>44956</v>
      </c>
      <c r="F21" s="58">
        <v>44591</v>
      </c>
      <c r="G21" s="64">
        <v>44772</v>
      </c>
      <c r="H21" s="59">
        <v>3.0130000000000001E-3</v>
      </c>
      <c r="I21" s="78">
        <v>102.443088</v>
      </c>
      <c r="J21" s="110"/>
    </row>
    <row r="22" spans="1:10" s="47" customFormat="1" x14ac:dyDescent="0.25">
      <c r="A22" s="117" t="s">
        <v>413</v>
      </c>
      <c r="B22" s="71">
        <v>5000000</v>
      </c>
      <c r="C22" s="80">
        <v>4.2500000000000003E-2</v>
      </c>
      <c r="D22" s="90">
        <v>43874</v>
      </c>
      <c r="E22" s="81">
        <v>44970</v>
      </c>
      <c r="F22" s="58">
        <v>44605</v>
      </c>
      <c r="G22" s="64">
        <v>44786</v>
      </c>
      <c r="H22" s="59">
        <v>3.0599999999999998E-3</v>
      </c>
      <c r="I22" s="78">
        <v>102.446883</v>
      </c>
      <c r="J22" s="110"/>
    </row>
    <row r="23" spans="1:10" s="47" customFormat="1" x14ac:dyDescent="0.25">
      <c r="A23" s="115" t="s">
        <v>200</v>
      </c>
      <c r="B23" s="71">
        <v>2000000</v>
      </c>
      <c r="C23" s="80">
        <v>4.5999999999999999E-2</v>
      </c>
      <c r="D23" s="90">
        <v>43167</v>
      </c>
      <c r="E23" s="81">
        <v>44993</v>
      </c>
      <c r="F23" s="58">
        <v>44628</v>
      </c>
      <c r="G23" s="64">
        <v>44812</v>
      </c>
      <c r="H23" s="59">
        <v>3.173E-3</v>
      </c>
      <c r="I23" s="78">
        <v>102.94999300000001</v>
      </c>
      <c r="J23" s="110"/>
    </row>
    <row r="24" spans="1:10" s="47" customFormat="1" x14ac:dyDescent="0.25">
      <c r="A24" s="115" t="s">
        <v>201</v>
      </c>
      <c r="B24" s="71">
        <v>4000000</v>
      </c>
      <c r="C24" s="80">
        <v>5.7500000000000002E-2</v>
      </c>
      <c r="D24" s="90">
        <v>43664</v>
      </c>
      <c r="E24" s="81">
        <v>45125</v>
      </c>
      <c r="F24" s="58">
        <v>44579</v>
      </c>
      <c r="G24" s="64">
        <v>44760</v>
      </c>
      <c r="H24" s="59">
        <v>4.7070000000000002E-3</v>
      </c>
      <c r="I24" s="78">
        <v>105.521356</v>
      </c>
      <c r="J24" s="110"/>
    </row>
    <row r="25" spans="1:10" s="47" customFormat="1" x14ac:dyDescent="0.25">
      <c r="A25" s="115" t="s">
        <v>202</v>
      </c>
      <c r="B25" s="71">
        <v>2500000</v>
      </c>
      <c r="C25" s="80">
        <v>5.6500000000000002E-2</v>
      </c>
      <c r="D25" s="90">
        <v>43699</v>
      </c>
      <c r="E25" s="81">
        <v>45160</v>
      </c>
      <c r="F25" s="58">
        <v>44614</v>
      </c>
      <c r="G25" s="64">
        <v>44795</v>
      </c>
      <c r="H25" s="59">
        <v>5.11E-3</v>
      </c>
      <c r="I25" s="78">
        <v>105.865956</v>
      </c>
      <c r="J25" s="110"/>
    </row>
    <row r="26" spans="1:10" s="47" customFormat="1" x14ac:dyDescent="0.25">
      <c r="A26" s="139" t="s">
        <v>422</v>
      </c>
      <c r="B26" s="71">
        <v>2000000</v>
      </c>
      <c r="C26" s="80">
        <v>3.1699999999999999E-2</v>
      </c>
      <c r="D26" s="90">
        <v>44104</v>
      </c>
      <c r="E26" s="81">
        <v>45199</v>
      </c>
      <c r="F26" s="58">
        <v>44650</v>
      </c>
      <c r="G26" s="64">
        <v>44834</v>
      </c>
      <c r="H26" s="59">
        <v>5.5589999999999997E-3</v>
      </c>
      <c r="I26" s="78">
        <v>103.254789</v>
      </c>
      <c r="J26" s="110"/>
    </row>
    <row r="27" spans="1:10" s="47" customFormat="1" x14ac:dyDescent="0.25">
      <c r="A27" s="117" t="s">
        <v>414</v>
      </c>
      <c r="B27" s="71">
        <v>1000000</v>
      </c>
      <c r="C27" s="80">
        <v>5.7000000000000002E-2</v>
      </c>
      <c r="D27" s="90">
        <v>43741</v>
      </c>
      <c r="E27" s="81">
        <v>45202</v>
      </c>
      <c r="F27" s="58">
        <v>44654</v>
      </c>
      <c r="G27" s="64">
        <v>44837</v>
      </c>
      <c r="H27" s="59">
        <v>5.5929999999999999E-3</v>
      </c>
      <c r="I27" s="78">
        <v>106.442314</v>
      </c>
      <c r="J27" s="110"/>
    </row>
    <row r="28" spans="1:10" s="47" customFormat="1" x14ac:dyDescent="0.25">
      <c r="A28" s="117" t="s">
        <v>415</v>
      </c>
      <c r="B28" s="71">
        <v>2000000</v>
      </c>
      <c r="C28" s="80">
        <v>5.67E-2</v>
      </c>
      <c r="D28" s="90">
        <v>43755</v>
      </c>
      <c r="E28" s="81">
        <v>45216</v>
      </c>
      <c r="F28" s="58">
        <v>44668</v>
      </c>
      <c r="G28" s="64">
        <v>44851</v>
      </c>
      <c r="H28" s="59">
        <v>5.7540000000000004E-3</v>
      </c>
      <c r="I28" s="78">
        <v>106.576815</v>
      </c>
      <c r="J28" s="110"/>
    </row>
    <row r="29" spans="1:10" s="47" customFormat="1" x14ac:dyDescent="0.25">
      <c r="A29" s="115" t="s">
        <v>203</v>
      </c>
      <c r="B29" s="71">
        <v>2000000</v>
      </c>
      <c r="C29" s="80">
        <v>5.5E-2</v>
      </c>
      <c r="D29" s="90">
        <v>43398</v>
      </c>
      <c r="E29" s="81">
        <v>45224</v>
      </c>
      <c r="F29" s="58">
        <v>44676</v>
      </c>
      <c r="G29" s="64">
        <v>44859</v>
      </c>
      <c r="H29" s="59">
        <v>5.8459999999999996E-3</v>
      </c>
      <c r="I29" s="78">
        <v>106.451444</v>
      </c>
      <c r="J29" s="110"/>
    </row>
    <row r="30" spans="1:10" s="47" customFormat="1" x14ac:dyDescent="0.25">
      <c r="A30" s="115" t="s">
        <v>204</v>
      </c>
      <c r="B30" s="71">
        <v>3000000</v>
      </c>
      <c r="C30" s="80">
        <v>5.7500000000000002E-2</v>
      </c>
      <c r="D30" s="90">
        <v>43405</v>
      </c>
      <c r="E30" s="81">
        <v>45231</v>
      </c>
      <c r="F30" s="58">
        <v>44682</v>
      </c>
      <c r="G30" s="64">
        <v>44866</v>
      </c>
      <c r="H30" s="59">
        <v>5.927E-3</v>
      </c>
      <c r="I30" s="78">
        <v>106.85678799999999</v>
      </c>
      <c r="J30" s="110"/>
    </row>
    <row r="31" spans="1:10" s="47" customFormat="1" x14ac:dyDescent="0.25">
      <c r="A31" s="115" t="s">
        <v>205</v>
      </c>
      <c r="B31" s="71">
        <v>3000000</v>
      </c>
      <c r="C31" s="80">
        <v>0.06</v>
      </c>
      <c r="D31" s="90">
        <v>43419</v>
      </c>
      <c r="E31" s="81">
        <v>45245</v>
      </c>
      <c r="F31" s="58">
        <v>44696</v>
      </c>
      <c r="G31" s="64">
        <v>44880</v>
      </c>
      <c r="H31" s="59">
        <v>6.0879999999999997E-3</v>
      </c>
      <c r="I31" s="78">
        <v>107.369939</v>
      </c>
      <c r="J31" s="110"/>
    </row>
    <row r="32" spans="1:10" s="47" customFormat="1" x14ac:dyDescent="0.25">
      <c r="A32" s="115" t="s">
        <v>206</v>
      </c>
      <c r="B32" s="71">
        <v>3000000</v>
      </c>
      <c r="C32" s="80">
        <v>0.05</v>
      </c>
      <c r="D32" s="90">
        <v>43440</v>
      </c>
      <c r="E32" s="81">
        <v>45266</v>
      </c>
      <c r="F32" s="58">
        <v>44718</v>
      </c>
      <c r="G32" s="64">
        <v>44901</v>
      </c>
      <c r="H32" s="59">
        <v>6.3299999999999997E-3</v>
      </c>
      <c r="I32" s="78">
        <v>106.225534</v>
      </c>
      <c r="J32" s="110"/>
    </row>
    <row r="33" spans="1:30" s="47" customFormat="1" x14ac:dyDescent="0.25">
      <c r="A33" s="115" t="s">
        <v>207</v>
      </c>
      <c r="B33" s="71">
        <v>3000000</v>
      </c>
      <c r="C33" s="80">
        <v>0.05</v>
      </c>
      <c r="D33" s="90">
        <v>43447</v>
      </c>
      <c r="E33" s="81">
        <v>45273</v>
      </c>
      <c r="F33" s="58">
        <v>44725</v>
      </c>
      <c r="G33" s="64">
        <v>44908</v>
      </c>
      <c r="H33" s="59">
        <v>6.4099999999999999E-3</v>
      </c>
      <c r="I33" s="78">
        <v>106.296232</v>
      </c>
      <c r="J33" s="110"/>
    </row>
    <row r="34" spans="1:30" s="47" customFormat="1" x14ac:dyDescent="0.25">
      <c r="A34" s="115" t="s">
        <v>208</v>
      </c>
      <c r="B34" s="71">
        <v>2000000</v>
      </c>
      <c r="C34" s="80">
        <v>0.05</v>
      </c>
      <c r="D34" s="90">
        <v>43465</v>
      </c>
      <c r="E34" s="81">
        <v>45291</v>
      </c>
      <c r="F34" s="58">
        <v>44561</v>
      </c>
      <c r="G34" s="64">
        <v>44742</v>
      </c>
      <c r="H34" s="59">
        <v>6.6169999999999996E-3</v>
      </c>
      <c r="I34" s="78">
        <v>106.464626</v>
      </c>
      <c r="J34" s="110"/>
    </row>
    <row r="35" spans="1:30" s="111" customFormat="1" x14ac:dyDescent="0.25">
      <c r="A35" s="117" t="s">
        <v>439</v>
      </c>
      <c r="B35" s="71">
        <v>3000000</v>
      </c>
      <c r="C35" s="80">
        <v>2.9899999999999999E-2</v>
      </c>
      <c r="D35" s="90">
        <v>44224</v>
      </c>
      <c r="E35" s="81">
        <v>45319</v>
      </c>
      <c r="F35" s="58">
        <v>44589</v>
      </c>
      <c r="G35" s="64">
        <v>44770</v>
      </c>
      <c r="H35" s="59">
        <v>6.9389999999999999E-3</v>
      </c>
      <c r="I35" s="78">
        <v>103.595462</v>
      </c>
      <c r="J35" s="110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</row>
    <row r="36" spans="1:30" s="111" customFormat="1" x14ac:dyDescent="0.25">
      <c r="A36" s="115" t="s">
        <v>209</v>
      </c>
      <c r="B36" s="71">
        <v>3000000</v>
      </c>
      <c r="C36" s="80">
        <v>0.06</v>
      </c>
      <c r="D36" s="90">
        <v>43531</v>
      </c>
      <c r="E36" s="81">
        <v>45358</v>
      </c>
      <c r="F36" s="58">
        <v>44627</v>
      </c>
      <c r="G36" s="64">
        <v>44811</v>
      </c>
      <c r="H36" s="59">
        <v>7.3879999999999996E-3</v>
      </c>
      <c r="I36" s="78">
        <v>108.80570899999999</v>
      </c>
      <c r="J36" s="110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</row>
    <row r="37" spans="1:30" s="111" customFormat="1" x14ac:dyDescent="0.25">
      <c r="A37" s="115" t="s">
        <v>210</v>
      </c>
      <c r="B37" s="71">
        <v>4000000</v>
      </c>
      <c r="C37" s="80">
        <v>7.0000000000000007E-2</v>
      </c>
      <c r="D37" s="90">
        <v>43601</v>
      </c>
      <c r="E37" s="81">
        <v>45428</v>
      </c>
      <c r="F37" s="58">
        <v>44697</v>
      </c>
      <c r="G37" s="64">
        <v>44881</v>
      </c>
      <c r="H37" s="59">
        <v>8.1939999999999999E-3</v>
      </c>
      <c r="I37" s="78">
        <v>111.491927</v>
      </c>
      <c r="J37" s="110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</row>
    <row r="38" spans="1:30" s="111" customFormat="1" x14ac:dyDescent="0.25">
      <c r="A38" s="117" t="s">
        <v>442</v>
      </c>
      <c r="B38" s="71">
        <v>4000000</v>
      </c>
      <c r="C38" s="80">
        <v>2.75E-2</v>
      </c>
      <c r="D38" s="90">
        <v>44378</v>
      </c>
      <c r="E38" s="81">
        <v>45474</v>
      </c>
      <c r="F38" s="58">
        <v>44562</v>
      </c>
      <c r="G38" s="64">
        <v>44743</v>
      </c>
      <c r="H38" s="59">
        <v>8.7229999999999999E-3</v>
      </c>
      <c r="I38" s="78">
        <v>103.719876</v>
      </c>
      <c r="J38" s="110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</row>
    <row r="39" spans="1:30" s="111" customFormat="1" x14ac:dyDescent="0.25">
      <c r="A39" s="115" t="s">
        <v>211</v>
      </c>
      <c r="B39" s="71">
        <v>4000000</v>
      </c>
      <c r="C39" s="80">
        <v>5.8500000000000003E-2</v>
      </c>
      <c r="D39" s="90">
        <v>43664</v>
      </c>
      <c r="E39" s="81">
        <v>45491</v>
      </c>
      <c r="F39" s="58">
        <v>44579</v>
      </c>
      <c r="G39" s="64">
        <v>44760</v>
      </c>
      <c r="H39" s="59">
        <v>8.9189999999999998E-3</v>
      </c>
      <c r="I39" s="78">
        <v>110.047636</v>
      </c>
      <c r="J39" s="110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</row>
    <row r="40" spans="1:30" s="111" customFormat="1" x14ac:dyDescent="0.25">
      <c r="A40" s="115" t="s">
        <v>212</v>
      </c>
      <c r="B40" s="71">
        <v>2500000</v>
      </c>
      <c r="C40" s="80">
        <v>5.7500000000000002E-2</v>
      </c>
      <c r="D40" s="90">
        <v>43699</v>
      </c>
      <c r="E40" s="81">
        <v>45526</v>
      </c>
      <c r="F40" s="58">
        <v>44614</v>
      </c>
      <c r="G40" s="64">
        <v>44795</v>
      </c>
      <c r="H40" s="59">
        <v>9.3209999999999994E-3</v>
      </c>
      <c r="I40" s="78">
        <v>110.213491</v>
      </c>
      <c r="J40" s="110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</row>
    <row r="41" spans="1:30" s="111" customFormat="1" x14ac:dyDescent="0.25">
      <c r="A41" s="139" t="s">
        <v>423</v>
      </c>
      <c r="B41" s="71">
        <v>3000000</v>
      </c>
      <c r="C41" s="80">
        <v>3.4299999999999997E-2</v>
      </c>
      <c r="D41" s="90">
        <v>44104</v>
      </c>
      <c r="E41" s="81">
        <v>45565</v>
      </c>
      <c r="F41" s="58">
        <v>44650</v>
      </c>
      <c r="G41" s="64">
        <v>44834</v>
      </c>
      <c r="H41" s="59">
        <v>9.7699999999999992E-3</v>
      </c>
      <c r="I41" s="78">
        <v>105.448109</v>
      </c>
      <c r="J41" s="110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</row>
    <row r="42" spans="1:30" s="111" customFormat="1" x14ac:dyDescent="0.25">
      <c r="A42" s="117" t="s">
        <v>416</v>
      </c>
      <c r="B42" s="71">
        <v>1000000</v>
      </c>
      <c r="C42" s="80">
        <v>5.8000000000000003E-2</v>
      </c>
      <c r="D42" s="90">
        <v>43741</v>
      </c>
      <c r="E42" s="81">
        <v>45568</v>
      </c>
      <c r="F42" s="58">
        <v>44654</v>
      </c>
      <c r="G42" s="64">
        <v>44837</v>
      </c>
      <c r="H42" s="59">
        <v>9.8049999999999995E-3</v>
      </c>
      <c r="I42" s="78">
        <v>110.74242</v>
      </c>
      <c r="J42" s="110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</row>
    <row r="43" spans="1:30" s="111" customFormat="1" x14ac:dyDescent="0.25">
      <c r="A43" s="117" t="s">
        <v>417</v>
      </c>
      <c r="B43" s="71">
        <v>2000000</v>
      </c>
      <c r="C43" s="80">
        <v>5.7700000000000001E-2</v>
      </c>
      <c r="D43" s="90">
        <v>43755</v>
      </c>
      <c r="E43" s="81">
        <v>45582</v>
      </c>
      <c r="F43" s="58">
        <v>44668</v>
      </c>
      <c r="G43" s="64">
        <v>44851</v>
      </c>
      <c r="H43" s="59">
        <v>9.9659999999999992E-3</v>
      </c>
      <c r="I43" s="78">
        <v>110.815403</v>
      </c>
      <c r="J43" s="110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</row>
    <row r="44" spans="1:30" s="111" customFormat="1" x14ac:dyDescent="0.25">
      <c r="A44" s="117" t="s">
        <v>454</v>
      </c>
      <c r="B44" s="71">
        <v>6000000</v>
      </c>
      <c r="C44" s="80">
        <v>2.7400000000000001E-2</v>
      </c>
      <c r="D44" s="90">
        <v>44532</v>
      </c>
      <c r="E44" s="81">
        <v>45628</v>
      </c>
      <c r="F44" s="58">
        <v>44714</v>
      </c>
      <c r="G44" s="64">
        <v>44897</v>
      </c>
      <c r="H44" s="59">
        <v>1.0495000000000001E-2</v>
      </c>
      <c r="I44" s="78">
        <v>104.034352</v>
      </c>
      <c r="J44" s="110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</row>
    <row r="45" spans="1:30" s="111" customFormat="1" x14ac:dyDescent="0.25">
      <c r="A45" s="117" t="s">
        <v>438</v>
      </c>
      <c r="B45" s="71">
        <v>3000000</v>
      </c>
      <c r="C45" s="80">
        <v>3.2000000000000001E-2</v>
      </c>
      <c r="D45" s="90">
        <v>44224</v>
      </c>
      <c r="E45" s="81">
        <v>45685</v>
      </c>
      <c r="F45" s="58">
        <v>44589</v>
      </c>
      <c r="G45" s="64">
        <v>44770</v>
      </c>
      <c r="H45" s="59">
        <v>1.1150999999999999E-2</v>
      </c>
      <c r="I45" s="78">
        <v>105.281946</v>
      </c>
      <c r="J45" s="110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</row>
    <row r="46" spans="1:30" s="111" customFormat="1" x14ac:dyDescent="0.25">
      <c r="A46" s="139" t="s">
        <v>424</v>
      </c>
      <c r="B46" s="71">
        <v>3000000</v>
      </c>
      <c r="C46" s="80">
        <v>3.73E-2</v>
      </c>
      <c r="D46" s="90">
        <v>44104</v>
      </c>
      <c r="E46" s="81">
        <v>45930</v>
      </c>
      <c r="F46" s="58">
        <v>44650</v>
      </c>
      <c r="G46" s="64">
        <v>44834</v>
      </c>
      <c r="H46" s="59">
        <v>1.3996E-2</v>
      </c>
      <c r="I46" s="78">
        <v>107.38032699999999</v>
      </c>
      <c r="J46" s="110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</row>
    <row r="47" spans="1:30" s="111" customFormat="1" x14ac:dyDescent="0.25">
      <c r="A47" s="117" t="s">
        <v>437</v>
      </c>
      <c r="B47" s="71">
        <v>5000000</v>
      </c>
      <c r="C47" s="80">
        <v>3.2500000000000001E-2</v>
      </c>
      <c r="D47" s="90">
        <v>44224</v>
      </c>
      <c r="E47" s="81">
        <v>46050</v>
      </c>
      <c r="F47" s="58">
        <v>44589</v>
      </c>
      <c r="G47" s="64">
        <v>44770</v>
      </c>
      <c r="H47" s="59">
        <v>1.5409000000000001E-2</v>
      </c>
      <c r="I47" s="78">
        <v>105.92559199999999</v>
      </c>
      <c r="J47" s="110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</row>
    <row r="48" spans="1:30" s="111" customFormat="1" x14ac:dyDescent="0.25">
      <c r="A48" s="117" t="s">
        <v>443</v>
      </c>
      <c r="B48" s="71">
        <v>2000000</v>
      </c>
      <c r="C48" s="80">
        <v>0.03</v>
      </c>
      <c r="D48" s="90">
        <v>44378</v>
      </c>
      <c r="E48" s="81">
        <v>46204</v>
      </c>
      <c r="F48" s="58">
        <v>44562</v>
      </c>
      <c r="G48" s="64">
        <v>44743</v>
      </c>
      <c r="H48" s="59">
        <v>1.7222999999999999E-2</v>
      </c>
      <c r="I48" s="78">
        <v>104.921547</v>
      </c>
      <c r="J48" s="110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</row>
    <row r="49" spans="1:30" s="111" customFormat="1" x14ac:dyDescent="0.25">
      <c r="A49" s="117" t="s">
        <v>455</v>
      </c>
      <c r="B49" s="71">
        <v>2000000</v>
      </c>
      <c r="C49" s="80">
        <v>0.04</v>
      </c>
      <c r="D49" s="90">
        <v>44532</v>
      </c>
      <c r="E49" s="81">
        <v>46358</v>
      </c>
      <c r="F49" s="58">
        <v>44714</v>
      </c>
      <c r="G49" s="64">
        <v>44897</v>
      </c>
      <c r="H49" s="59">
        <v>1.8995000000000001E-2</v>
      </c>
      <c r="I49" s="78">
        <v>108.870361</v>
      </c>
      <c r="J49" s="110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</row>
    <row r="50" spans="1:30" s="111" customFormat="1" x14ac:dyDescent="0.25">
      <c r="A50" s="139" t="s">
        <v>425</v>
      </c>
      <c r="B50" s="71">
        <v>1000000</v>
      </c>
      <c r="C50" s="80">
        <v>4.2799999999999998E-2</v>
      </c>
      <c r="D50" s="90">
        <v>44104</v>
      </c>
      <c r="E50" s="81">
        <v>46660</v>
      </c>
      <c r="F50" s="58">
        <v>44650</v>
      </c>
      <c r="G50" s="64">
        <v>44834</v>
      </c>
      <c r="H50" s="59">
        <v>2.247E-2</v>
      </c>
      <c r="I50" s="78">
        <v>110.01430499999999</v>
      </c>
      <c r="J50" s="110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</row>
    <row r="51" spans="1:30" s="47" customFormat="1" x14ac:dyDescent="0.25">
      <c r="B51" s="1"/>
      <c r="C51" s="1"/>
      <c r="D51" s="1"/>
      <c r="E51" s="1"/>
      <c r="F51" s="1"/>
      <c r="G51" s="1"/>
      <c r="H51" s="1"/>
      <c r="I51" s="1"/>
      <c r="J51" s="11"/>
    </row>
    <row r="52" spans="1:30" s="47" customFormat="1" x14ac:dyDescent="0.25">
      <c r="A52" s="1" t="s">
        <v>14</v>
      </c>
      <c r="B52" s="1"/>
      <c r="C52" s="1"/>
      <c r="D52" s="1"/>
      <c r="E52" s="1"/>
      <c r="F52" s="1"/>
      <c r="G52" s="1"/>
      <c r="I52" s="1"/>
      <c r="J52" s="11"/>
    </row>
    <row r="53" spans="1:30" x14ac:dyDescent="0.25">
      <c r="A53" s="1" t="s">
        <v>15</v>
      </c>
      <c r="I53" s="70"/>
    </row>
    <row r="54" spans="1:30" x14ac:dyDescent="0.25">
      <c r="A54" s="122" t="s">
        <v>13</v>
      </c>
      <c r="B54" s="122"/>
      <c r="C54" s="122"/>
      <c r="D54" s="122"/>
      <c r="E54" s="122"/>
      <c r="F54" s="122"/>
      <c r="G54" s="122"/>
    </row>
    <row r="55" spans="1:30" ht="14.25" customHeight="1" x14ac:dyDescent="0.25">
      <c r="A55" s="48" t="s">
        <v>426</v>
      </c>
      <c r="F55" s="11"/>
      <c r="G55" s="11"/>
    </row>
    <row r="56" spans="1:30" x14ac:dyDescent="0.25">
      <c r="A56" s="48" t="s">
        <v>428</v>
      </c>
      <c r="F56" s="11"/>
      <c r="G56" s="11"/>
    </row>
    <row r="57" spans="1:30" ht="14.25" customHeight="1" x14ac:dyDescent="0.25">
      <c r="A57" s="48" t="s">
        <v>12</v>
      </c>
      <c r="F57" s="11"/>
      <c r="G57" s="11"/>
    </row>
    <row r="58" spans="1:30" ht="15" customHeight="1" x14ac:dyDescent="0.25">
      <c r="A58" s="48" t="s">
        <v>33</v>
      </c>
      <c r="F58" s="11"/>
      <c r="G58" s="11"/>
    </row>
    <row r="60" spans="1:30" x14ac:dyDescent="0.25">
      <c r="I60" s="19"/>
    </row>
    <row r="61" spans="1:30" ht="13" x14ac:dyDescent="0.3">
      <c r="A61" s="35"/>
      <c r="B61" s="10"/>
      <c r="C61" s="10"/>
      <c r="F61" s="18"/>
      <c r="H61" s="18"/>
    </row>
    <row r="62" spans="1:30" x14ac:dyDescent="0.25">
      <c r="B62" s="15"/>
      <c r="C62" s="15"/>
      <c r="D62" s="15"/>
      <c r="F62" s="15"/>
    </row>
  </sheetData>
  <sheetProtection password="9A83" sheet="1" objects="1" scenarios="1"/>
  <autoFilter ref="D1:D62"/>
  <sortState ref="A9:I58">
    <sortCondition ref="E9:E58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127000</xdr:colOff>
                <xdr:row>0</xdr:row>
                <xdr:rowOff>95250</xdr:rowOff>
              </from>
              <to>
                <xdr:col>8</xdr:col>
                <xdr:colOff>584200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L23"/>
  <sheetViews>
    <sheetView workbookViewId="0">
      <pane ySplit="8" topLeftCell="A9" activePane="bottomLeft" state="frozen"/>
      <selection activeCell="F108" sqref="F108"/>
      <selection pane="bottomLeft" activeCell="J22" sqref="J22"/>
    </sheetView>
  </sheetViews>
  <sheetFormatPr defaultColWidth="9.1796875" defaultRowHeight="12.5" x14ac:dyDescent="0.25"/>
  <cols>
    <col min="1" max="2" width="15.26953125" style="1" bestFit="1" customWidth="1"/>
    <col min="3" max="4" width="15.1796875" style="1" customWidth="1"/>
    <col min="5" max="5" width="14.7265625" style="1" customWidth="1"/>
    <col min="6" max="6" width="13" style="1" bestFit="1" customWidth="1"/>
    <col min="7" max="7" width="13" style="1" customWidth="1"/>
    <col min="8" max="8" width="11.7265625" style="1" customWidth="1"/>
    <col min="9" max="9" width="10.7265625" style="1" customWidth="1"/>
    <col min="10" max="10" width="14.1796875" style="11" customWidth="1"/>
    <col min="11" max="16384" width="9.1796875" style="1"/>
  </cols>
  <sheetData>
    <row r="1" spans="1:10" customFormat="1" ht="13" x14ac:dyDescent="0.3">
      <c r="A1" s="35" t="s">
        <v>11</v>
      </c>
      <c r="B1" s="36"/>
      <c r="C1" s="36"/>
      <c r="D1" s="36"/>
      <c r="E1" s="36"/>
      <c r="F1" s="30"/>
      <c r="G1" s="1"/>
      <c r="H1" s="9"/>
      <c r="I1" s="37"/>
      <c r="J1" s="23"/>
    </row>
    <row r="2" spans="1:10" customFormat="1" ht="13" x14ac:dyDescent="0.3">
      <c r="A2" s="9"/>
      <c r="B2" s="36" t="s">
        <v>8</v>
      </c>
      <c r="C2" s="46">
        <f>ValueDateFDB</f>
        <v>44742</v>
      </c>
      <c r="D2" s="46"/>
      <c r="E2" s="38"/>
      <c r="F2" s="31"/>
      <c r="G2" s="1"/>
      <c r="H2" s="9"/>
      <c r="I2" s="37"/>
      <c r="J2" s="23"/>
    </row>
    <row r="3" spans="1:10" customFormat="1" ht="6" customHeight="1" x14ac:dyDescent="0.3">
      <c r="B3" s="9"/>
      <c r="C3" s="36"/>
      <c r="D3" s="36"/>
      <c r="E3" s="36"/>
      <c r="F3" s="36"/>
      <c r="G3" s="1"/>
      <c r="H3" s="9"/>
      <c r="I3" s="37"/>
      <c r="J3" s="23"/>
    </row>
    <row r="4" spans="1:10" customFormat="1" ht="13" x14ac:dyDescent="0.3">
      <c r="A4" s="39" t="s">
        <v>7</v>
      </c>
      <c r="B4" s="36"/>
      <c r="C4" s="36"/>
      <c r="D4" s="1"/>
      <c r="E4" s="36"/>
      <c r="F4" s="36"/>
      <c r="G4" s="1"/>
      <c r="H4" s="9"/>
      <c r="I4" s="37"/>
      <c r="J4" s="23"/>
    </row>
    <row r="5" spans="1:10" customFormat="1" x14ac:dyDescent="0.25">
      <c r="B5" s="30"/>
      <c r="C5" s="30"/>
      <c r="D5" s="30"/>
      <c r="E5" s="30"/>
      <c r="F5" s="30"/>
      <c r="G5" s="30"/>
      <c r="H5" s="30"/>
      <c r="I5" s="37"/>
      <c r="J5" s="23"/>
    </row>
    <row r="6" spans="1:10" customFormat="1" ht="14.5" x14ac:dyDescent="0.35">
      <c r="A6" s="125" t="s">
        <v>35</v>
      </c>
      <c r="B6" s="73" t="s">
        <v>21</v>
      </c>
      <c r="C6" s="49" t="s">
        <v>27</v>
      </c>
      <c r="D6" s="49" t="s">
        <v>28</v>
      </c>
      <c r="E6" s="51" t="s">
        <v>1</v>
      </c>
      <c r="F6" s="50" t="s">
        <v>2</v>
      </c>
      <c r="G6" s="51" t="s">
        <v>3</v>
      </c>
      <c r="H6" s="51" t="s">
        <v>4</v>
      </c>
      <c r="I6" s="52" t="s">
        <v>10</v>
      </c>
      <c r="J6" s="11"/>
    </row>
    <row r="7" spans="1:10" customFormat="1" ht="14.5" x14ac:dyDescent="0.35">
      <c r="A7" s="123"/>
      <c r="B7" s="74" t="s">
        <v>24</v>
      </c>
      <c r="C7" s="68" t="s">
        <v>20</v>
      </c>
      <c r="D7" s="68" t="s">
        <v>5</v>
      </c>
      <c r="E7" s="54" t="s">
        <v>5</v>
      </c>
      <c r="F7" s="53" t="s">
        <v>5</v>
      </c>
      <c r="G7" s="54" t="s">
        <v>5</v>
      </c>
      <c r="H7" s="54" t="s">
        <v>1</v>
      </c>
      <c r="I7" s="55">
        <v>100</v>
      </c>
      <c r="J7" s="11"/>
    </row>
    <row r="8" spans="1:10" customFormat="1" ht="1.5" customHeight="1" x14ac:dyDescent="0.25">
      <c r="A8" s="75"/>
      <c r="B8" s="75"/>
      <c r="C8" s="41"/>
      <c r="D8" s="41"/>
      <c r="E8" s="33"/>
      <c r="F8" s="29"/>
      <c r="G8" s="33"/>
      <c r="H8" s="33"/>
      <c r="I8" s="40"/>
      <c r="J8" s="11"/>
    </row>
    <row r="9" spans="1:10" x14ac:dyDescent="0.25">
      <c r="A9" s="147" t="s">
        <v>189</v>
      </c>
      <c r="B9" s="148">
        <v>5000000</v>
      </c>
      <c r="C9" s="149">
        <v>0.06</v>
      </c>
      <c r="D9" s="150">
        <v>43413</v>
      </c>
      <c r="E9" s="151">
        <v>44792</v>
      </c>
      <c r="F9" s="152">
        <v>44611</v>
      </c>
      <c r="G9" s="153">
        <v>44792</v>
      </c>
      <c r="H9" s="149">
        <v>2.3670000000000002E-3</v>
      </c>
      <c r="I9" s="154">
        <v>100.79506600000001</v>
      </c>
    </row>
    <row r="10" spans="1:10" x14ac:dyDescent="0.25">
      <c r="A10" s="115" t="s">
        <v>430</v>
      </c>
      <c r="B10" s="72">
        <v>5000000</v>
      </c>
      <c r="C10" s="59">
        <v>2.6599999999999999E-2</v>
      </c>
      <c r="D10" s="87">
        <v>44167</v>
      </c>
      <c r="E10" s="82">
        <v>44897</v>
      </c>
      <c r="F10" s="58">
        <v>44714</v>
      </c>
      <c r="G10" s="64">
        <v>44897</v>
      </c>
      <c r="H10" s="59">
        <v>2.65E-3</v>
      </c>
      <c r="I10" s="78">
        <v>101.012911</v>
      </c>
    </row>
    <row r="11" spans="1:10" x14ac:dyDescent="0.25">
      <c r="A11" s="117" t="s">
        <v>431</v>
      </c>
      <c r="B11" s="72">
        <v>10000000</v>
      </c>
      <c r="C11" s="59">
        <v>2.8199999999999999E-2</v>
      </c>
      <c r="D11" s="87">
        <v>44167</v>
      </c>
      <c r="E11" s="82">
        <v>45262</v>
      </c>
      <c r="F11" s="58">
        <v>44714</v>
      </c>
      <c r="G11" s="64">
        <v>44897</v>
      </c>
      <c r="H11" s="59">
        <v>6.2839999999999997E-3</v>
      </c>
      <c r="I11" s="78">
        <v>103.100691</v>
      </c>
    </row>
    <row r="12" spans="1:10" x14ac:dyDescent="0.25">
      <c r="A12" s="115" t="s">
        <v>432</v>
      </c>
      <c r="B12" s="72">
        <v>5000000</v>
      </c>
      <c r="C12" s="59">
        <v>3.3599999999999998E-2</v>
      </c>
      <c r="D12" s="87">
        <v>44167</v>
      </c>
      <c r="E12" s="82">
        <v>45993</v>
      </c>
      <c r="F12" s="58">
        <v>44714</v>
      </c>
      <c r="G12" s="64">
        <v>44897</v>
      </c>
      <c r="H12" s="59">
        <v>1.4737999999999999E-2</v>
      </c>
      <c r="I12" s="78">
        <v>106.273889</v>
      </c>
    </row>
    <row r="13" spans="1:10" x14ac:dyDescent="0.25">
      <c r="B13" s="9"/>
      <c r="C13" s="9"/>
      <c r="D13" s="9"/>
      <c r="E13" s="9"/>
      <c r="F13" s="9"/>
      <c r="G13" s="9"/>
      <c r="H13" s="9"/>
      <c r="I13" s="9"/>
    </row>
    <row r="14" spans="1:10" x14ac:dyDescent="0.25">
      <c r="A14" s="1" t="s">
        <v>14</v>
      </c>
    </row>
    <row r="15" spans="1:10" x14ac:dyDescent="0.25">
      <c r="A15" s="1" t="s">
        <v>17</v>
      </c>
    </row>
    <row r="16" spans="1:10" x14ac:dyDescent="0.25">
      <c r="A16" s="113" t="s">
        <v>16</v>
      </c>
      <c r="B16" s="113"/>
      <c r="C16" s="113"/>
      <c r="D16" s="113"/>
      <c r="E16" s="113"/>
      <c r="F16" s="113"/>
    </row>
    <row r="17" spans="1:12" x14ac:dyDescent="0.25">
      <c r="A17" s="47" t="s">
        <v>426</v>
      </c>
      <c r="B17" s="9"/>
      <c r="C17" s="9"/>
      <c r="D17" s="9"/>
      <c r="E17" s="9"/>
      <c r="F17" s="9"/>
      <c r="J17" s="1"/>
    </row>
    <row r="18" spans="1:12" x14ac:dyDescent="0.25">
      <c r="A18" s="47" t="s">
        <v>428</v>
      </c>
      <c r="B18" s="9"/>
      <c r="C18" s="9"/>
      <c r="D18" s="9"/>
      <c r="E18" s="9"/>
      <c r="F18" s="9"/>
    </row>
    <row r="19" spans="1:12" x14ac:dyDescent="0.25">
      <c r="A19" s="47" t="s">
        <v>12</v>
      </c>
      <c r="B19" s="9"/>
      <c r="C19" s="9"/>
      <c r="D19" s="9"/>
      <c r="E19" s="9"/>
      <c r="F19" s="9"/>
    </row>
    <row r="20" spans="1:12" ht="12.75" customHeight="1" x14ac:dyDescent="0.25">
      <c r="A20" s="47" t="s">
        <v>32</v>
      </c>
      <c r="B20" s="9"/>
      <c r="C20" s="9"/>
      <c r="D20" s="9"/>
      <c r="E20" s="9"/>
      <c r="F20" s="9"/>
    </row>
    <row r="21" spans="1:12" ht="12.75" customHeight="1" x14ac:dyDescent="0.3">
      <c r="A21" s="35"/>
      <c r="B21" s="35"/>
      <c r="C21" s="35"/>
      <c r="D21" s="35"/>
      <c r="E21" s="9"/>
      <c r="F21" s="9"/>
    </row>
    <row r="22" spans="1:12" ht="13" x14ac:dyDescent="0.3">
      <c r="A22" s="10"/>
      <c r="B22" s="10"/>
      <c r="C22" s="15"/>
      <c r="D22" s="10"/>
      <c r="G22" s="34"/>
      <c r="K22" s="19"/>
      <c r="L22" s="20"/>
    </row>
    <row r="23" spans="1:12" ht="13" x14ac:dyDescent="0.3">
      <c r="A23" s="35" t="s">
        <v>411</v>
      </c>
      <c r="B23" s="10"/>
      <c r="C23" s="10"/>
      <c r="D23" s="15"/>
      <c r="E23" s="34"/>
      <c r="F23" s="9"/>
      <c r="I23" s="9"/>
    </row>
  </sheetData>
  <sheetProtection password="9A83" sheet="1" objects="1" scenarios="1"/>
  <sortState ref="A9:I16">
    <sortCondition ref="E9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107950</xdr:colOff>
                <xdr:row>0</xdr:row>
                <xdr:rowOff>152400</xdr:rowOff>
              </from>
              <to>
                <xdr:col>8</xdr:col>
                <xdr:colOff>565150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L169"/>
  <sheetViews>
    <sheetView zoomScaleNormal="100" workbookViewId="0">
      <pane ySplit="8" topLeftCell="A9" activePane="bottomLeft" state="frozen"/>
      <selection activeCell="N30" sqref="N30"/>
      <selection pane="bottomLeft" activeCell="K21" sqref="K21"/>
    </sheetView>
  </sheetViews>
  <sheetFormatPr defaultRowHeight="12.5" x14ac:dyDescent="0.25"/>
  <cols>
    <col min="1" max="1" width="15.26953125" style="128" bestFit="1" customWidth="1"/>
    <col min="2" max="2" width="15.26953125" bestFit="1" customWidth="1"/>
    <col min="3" max="3" width="11.26953125" customWidth="1"/>
    <col min="4" max="4" width="14.7265625" customWidth="1"/>
    <col min="5" max="5" width="15.54296875" customWidth="1"/>
    <col min="6" max="7" width="15.7265625" style="30" customWidth="1"/>
    <col min="8" max="8" width="11.26953125" customWidth="1"/>
    <col min="9" max="9" width="11" style="23" bestFit="1" customWidth="1"/>
    <col min="10" max="10" width="14.7265625" style="98" customWidth="1"/>
    <col min="11" max="11" width="13.54296875" style="12" bestFit="1" customWidth="1"/>
  </cols>
  <sheetData>
    <row r="1" spans="1:11" ht="13" x14ac:dyDescent="0.3">
      <c r="A1" s="127" t="s">
        <v>11</v>
      </c>
      <c r="B1" s="3"/>
      <c r="C1" s="3"/>
      <c r="D1" s="3"/>
      <c r="E1" s="3"/>
      <c r="H1" s="30"/>
    </row>
    <row r="2" spans="1:11" ht="13" x14ac:dyDescent="0.3">
      <c r="B2" s="3" t="s">
        <v>8</v>
      </c>
      <c r="C2" s="46">
        <f>ValueDateFDB</f>
        <v>44742</v>
      </c>
      <c r="D2" s="46"/>
      <c r="E2" s="22"/>
      <c r="F2" s="31"/>
      <c r="H2" s="30"/>
    </row>
    <row r="3" spans="1:11" ht="6" customHeight="1" x14ac:dyDescent="0.3">
      <c r="B3" s="1"/>
      <c r="C3" s="3"/>
      <c r="D3" s="3"/>
      <c r="E3" s="3"/>
      <c r="F3" s="3"/>
      <c r="H3" s="32"/>
    </row>
    <row r="4" spans="1:11" ht="13" x14ac:dyDescent="0.3">
      <c r="A4" s="129" t="s">
        <v>0</v>
      </c>
      <c r="B4" s="3"/>
      <c r="C4" s="3"/>
      <c r="E4" s="3"/>
      <c r="F4" s="3"/>
      <c r="H4" s="30"/>
    </row>
    <row r="6" spans="1:11" ht="14.5" x14ac:dyDescent="0.35">
      <c r="A6" s="126" t="s">
        <v>35</v>
      </c>
      <c r="B6" s="51" t="s">
        <v>21</v>
      </c>
      <c r="C6" s="49" t="s">
        <v>27</v>
      </c>
      <c r="D6" s="50" t="s">
        <v>28</v>
      </c>
      <c r="E6" s="51" t="s">
        <v>1</v>
      </c>
      <c r="F6" s="50" t="s">
        <v>2</v>
      </c>
      <c r="G6" s="51" t="s">
        <v>3</v>
      </c>
      <c r="H6" s="51" t="s">
        <v>4</v>
      </c>
      <c r="I6" s="52" t="s">
        <v>10</v>
      </c>
      <c r="K6" s="14"/>
    </row>
    <row r="7" spans="1:11" ht="14.25" customHeight="1" x14ac:dyDescent="0.35">
      <c r="A7" s="126"/>
      <c r="B7" s="54" t="s">
        <v>23</v>
      </c>
      <c r="C7" s="69" t="s">
        <v>22</v>
      </c>
      <c r="D7" s="66" t="s">
        <v>5</v>
      </c>
      <c r="E7" s="54" t="s">
        <v>5</v>
      </c>
      <c r="F7" s="66" t="s">
        <v>5</v>
      </c>
      <c r="G7" s="54" t="s">
        <v>5</v>
      </c>
      <c r="H7" s="54" t="s">
        <v>1</v>
      </c>
      <c r="I7" s="55">
        <v>100</v>
      </c>
      <c r="K7" s="16"/>
    </row>
    <row r="8" spans="1:11" ht="1.5" customHeight="1" x14ac:dyDescent="0.25">
      <c r="A8" s="77"/>
      <c r="B8" s="77"/>
      <c r="C8" s="27"/>
      <c r="D8" s="26"/>
      <c r="E8" s="33"/>
      <c r="F8" s="26"/>
      <c r="G8" s="2"/>
      <c r="H8" s="2"/>
      <c r="I8" s="24"/>
      <c r="K8" s="17"/>
    </row>
    <row r="9" spans="1:11" s="44" customFormat="1" ht="13" x14ac:dyDescent="0.3">
      <c r="A9" s="115" t="s">
        <v>36</v>
      </c>
      <c r="B9" s="71">
        <v>3000000</v>
      </c>
      <c r="C9" s="62">
        <v>7.85E-2</v>
      </c>
      <c r="D9" s="89">
        <v>39311</v>
      </c>
      <c r="E9" s="60">
        <v>44790</v>
      </c>
      <c r="F9" s="57">
        <v>44609</v>
      </c>
      <c r="G9" s="58">
        <v>44790</v>
      </c>
      <c r="H9" s="59">
        <v>3.6000000000000002E-4</v>
      </c>
      <c r="I9" s="79">
        <v>101.035923</v>
      </c>
      <c r="J9" s="99"/>
      <c r="K9" s="43"/>
    </row>
    <row r="10" spans="1:11" s="44" customFormat="1" ht="13" x14ac:dyDescent="0.3">
      <c r="A10" s="115" t="s">
        <v>37</v>
      </c>
      <c r="B10" s="71">
        <v>3300000</v>
      </c>
      <c r="C10" s="62">
        <v>6.83E-2</v>
      </c>
      <c r="D10" s="89">
        <v>39346</v>
      </c>
      <c r="E10" s="60">
        <v>44825</v>
      </c>
      <c r="F10" s="57">
        <v>44641</v>
      </c>
      <c r="G10" s="58">
        <v>44825</v>
      </c>
      <c r="H10" s="59">
        <v>4.0000000000000002E-4</v>
      </c>
      <c r="I10" s="79">
        <v>101.531133</v>
      </c>
      <c r="J10" s="99"/>
      <c r="K10" s="43"/>
    </row>
    <row r="11" spans="1:11" s="44" customFormat="1" ht="13" x14ac:dyDescent="0.3">
      <c r="A11" s="115" t="s">
        <v>38</v>
      </c>
      <c r="B11" s="71">
        <v>6600000</v>
      </c>
      <c r="C11" s="62">
        <v>6.5799999999999997E-2</v>
      </c>
      <c r="D11" s="89">
        <v>39430</v>
      </c>
      <c r="E11" s="60">
        <v>44909</v>
      </c>
      <c r="F11" s="57">
        <v>44726</v>
      </c>
      <c r="G11" s="58">
        <v>44909</v>
      </c>
      <c r="H11" s="59">
        <v>7.6999999999999996E-4</v>
      </c>
      <c r="I11" s="79">
        <v>102.96607299999999</v>
      </c>
      <c r="J11" s="99"/>
      <c r="K11" s="43"/>
    </row>
    <row r="12" spans="1:11" s="44" customFormat="1" ht="13" x14ac:dyDescent="0.3">
      <c r="A12" s="115" t="s">
        <v>39</v>
      </c>
      <c r="B12" s="71">
        <v>14770000</v>
      </c>
      <c r="C12" s="62">
        <v>6.7799999999999999E-2</v>
      </c>
      <c r="D12" s="89">
        <v>39470</v>
      </c>
      <c r="E12" s="60">
        <v>44949</v>
      </c>
      <c r="F12" s="57">
        <v>44584</v>
      </c>
      <c r="G12" s="58">
        <v>44765</v>
      </c>
      <c r="H12" s="59">
        <v>9.8999999999999999E-4</v>
      </c>
      <c r="I12" s="79">
        <v>103.76290899999999</v>
      </c>
      <c r="J12" s="99"/>
      <c r="K12" s="43"/>
    </row>
    <row r="13" spans="1:11" s="44" customFormat="1" ht="13" x14ac:dyDescent="0.3">
      <c r="A13" s="115" t="s">
        <v>40</v>
      </c>
      <c r="B13" s="71">
        <v>9050000</v>
      </c>
      <c r="C13" s="62">
        <v>6.88E-2</v>
      </c>
      <c r="D13" s="89">
        <v>39526</v>
      </c>
      <c r="E13" s="60">
        <v>45004</v>
      </c>
      <c r="F13" s="57">
        <v>44639</v>
      </c>
      <c r="G13" s="58">
        <v>44823</v>
      </c>
      <c r="H13" s="59">
        <v>1.2470000000000001E-3</v>
      </c>
      <c r="I13" s="79">
        <v>104.86058800000001</v>
      </c>
      <c r="J13" s="99"/>
      <c r="K13" s="43"/>
    </row>
    <row r="14" spans="1:11" s="44" customFormat="1" ht="13" x14ac:dyDescent="0.3">
      <c r="A14" s="115" t="s">
        <v>41</v>
      </c>
      <c r="B14" s="71">
        <v>6080000</v>
      </c>
      <c r="C14" s="62">
        <v>7.0000000000000007E-2</v>
      </c>
      <c r="D14" s="89">
        <v>39575</v>
      </c>
      <c r="E14" s="60">
        <v>45053</v>
      </c>
      <c r="F14" s="57">
        <v>44688</v>
      </c>
      <c r="G14" s="58">
        <v>44872</v>
      </c>
      <c r="H14" s="59">
        <v>1.4369999999999999E-3</v>
      </c>
      <c r="I14" s="79">
        <v>105.844269</v>
      </c>
      <c r="J14" s="99"/>
      <c r="K14" s="43"/>
    </row>
    <row r="15" spans="1:11" s="44" customFormat="1" ht="13" x14ac:dyDescent="0.3">
      <c r="A15" s="115" t="s">
        <v>42</v>
      </c>
      <c r="B15" s="71">
        <v>7200000</v>
      </c>
      <c r="C15" s="62">
        <v>7.0499999999999993E-2</v>
      </c>
      <c r="D15" s="89">
        <v>39617</v>
      </c>
      <c r="E15" s="60">
        <v>45095</v>
      </c>
      <c r="F15" s="57">
        <v>44730</v>
      </c>
      <c r="G15" s="58">
        <v>44913</v>
      </c>
      <c r="H15" s="59">
        <v>1.5E-3</v>
      </c>
      <c r="I15" s="79">
        <v>106.666353</v>
      </c>
      <c r="J15" s="99"/>
      <c r="K15" s="43"/>
    </row>
    <row r="16" spans="1:11" s="44" customFormat="1" ht="13" x14ac:dyDescent="0.3">
      <c r="A16" s="115" t="s">
        <v>43</v>
      </c>
      <c r="B16" s="71">
        <v>5685000</v>
      </c>
      <c r="C16" s="62">
        <v>7.0999999999999994E-2</v>
      </c>
      <c r="D16" s="89">
        <v>39652</v>
      </c>
      <c r="E16" s="60">
        <v>45130</v>
      </c>
      <c r="F16" s="57">
        <v>44584</v>
      </c>
      <c r="G16" s="58">
        <v>44765</v>
      </c>
      <c r="H16" s="59">
        <v>1.7650000000000001E-3</v>
      </c>
      <c r="I16" s="79">
        <v>107.353069</v>
      </c>
      <c r="J16" s="99"/>
      <c r="K16" s="43"/>
    </row>
    <row r="17" spans="1:11" s="9" customFormat="1" ht="13" x14ac:dyDescent="0.3">
      <c r="A17" s="115" t="s">
        <v>44</v>
      </c>
      <c r="B17" s="71">
        <v>10100000</v>
      </c>
      <c r="C17" s="62">
        <v>7.1499999999999994E-2</v>
      </c>
      <c r="D17" s="89">
        <v>39680</v>
      </c>
      <c r="E17" s="60">
        <v>45158</v>
      </c>
      <c r="F17" s="57">
        <v>44612</v>
      </c>
      <c r="G17" s="58">
        <v>44793</v>
      </c>
      <c r="H17" s="59">
        <v>2.0869999999999999E-3</v>
      </c>
      <c r="I17" s="79">
        <v>107.90530099999999</v>
      </c>
      <c r="J17" s="99"/>
      <c r="K17" s="43"/>
    </row>
    <row r="18" spans="1:11" s="9" customFormat="1" ht="13" x14ac:dyDescent="0.3">
      <c r="A18" s="115" t="s">
        <v>45</v>
      </c>
      <c r="B18" s="71">
        <v>6650000</v>
      </c>
      <c r="C18" s="62">
        <v>7.1999999999999995E-2</v>
      </c>
      <c r="D18" s="89">
        <v>39694</v>
      </c>
      <c r="E18" s="60">
        <v>45172</v>
      </c>
      <c r="F18" s="57">
        <v>44623</v>
      </c>
      <c r="G18" s="58">
        <v>44807</v>
      </c>
      <c r="H18" s="59">
        <v>2.248E-3</v>
      </c>
      <c r="I18" s="79">
        <v>108.191329</v>
      </c>
      <c r="J18" s="99"/>
      <c r="K18" s="43"/>
    </row>
    <row r="19" spans="1:11" s="9" customFormat="1" ht="13" x14ac:dyDescent="0.3">
      <c r="A19" s="115" t="s">
        <v>46</v>
      </c>
      <c r="B19" s="71">
        <v>4680000</v>
      </c>
      <c r="C19" s="62">
        <v>7.2300000000000003E-2</v>
      </c>
      <c r="D19" s="89">
        <v>39703</v>
      </c>
      <c r="E19" s="60">
        <v>45181</v>
      </c>
      <c r="F19" s="57">
        <v>44632</v>
      </c>
      <c r="G19" s="58">
        <v>44816</v>
      </c>
      <c r="H19" s="59">
        <v>2.3519999999999999E-3</v>
      </c>
      <c r="I19" s="79">
        <v>108.384074</v>
      </c>
      <c r="J19" s="99"/>
      <c r="K19" s="43"/>
    </row>
    <row r="20" spans="1:11" s="9" customFormat="1" ht="13" x14ac:dyDescent="0.3">
      <c r="A20" s="115" t="s">
        <v>47</v>
      </c>
      <c r="B20" s="71">
        <v>5100000</v>
      </c>
      <c r="C20" s="62">
        <v>7.2700000000000001E-2</v>
      </c>
      <c r="D20" s="89">
        <v>39729</v>
      </c>
      <c r="E20" s="60">
        <v>45207</v>
      </c>
      <c r="F20" s="57">
        <v>44659</v>
      </c>
      <c r="G20" s="58">
        <v>44842</v>
      </c>
      <c r="H20" s="59">
        <v>2.6510000000000001E-3</v>
      </c>
      <c r="I20" s="79">
        <v>108.89729</v>
      </c>
      <c r="J20" s="99"/>
      <c r="K20" s="43"/>
    </row>
    <row r="21" spans="1:11" s="9" customFormat="1" ht="13" x14ac:dyDescent="0.3">
      <c r="A21" s="115" t="s">
        <v>48</v>
      </c>
      <c r="B21" s="71">
        <v>6100000</v>
      </c>
      <c r="C21" s="62">
        <v>7.2999999999999995E-2</v>
      </c>
      <c r="D21" s="89">
        <v>39757</v>
      </c>
      <c r="E21" s="60">
        <v>45235</v>
      </c>
      <c r="F21" s="57">
        <v>44686</v>
      </c>
      <c r="G21" s="58">
        <v>44870</v>
      </c>
      <c r="H21" s="59">
        <v>2.9729999999999999E-3</v>
      </c>
      <c r="I21" s="79">
        <v>109.41198300000001</v>
      </c>
      <c r="J21" s="99"/>
      <c r="K21" s="43"/>
    </row>
    <row r="22" spans="1:11" s="9" customFormat="1" ht="13" x14ac:dyDescent="0.3">
      <c r="A22" s="115" t="s">
        <v>49</v>
      </c>
      <c r="B22" s="71">
        <v>10100000</v>
      </c>
      <c r="C22" s="62">
        <v>7.3300000000000004E-2</v>
      </c>
      <c r="D22" s="89">
        <v>39771</v>
      </c>
      <c r="E22" s="60">
        <v>45249</v>
      </c>
      <c r="F22" s="57">
        <v>44700</v>
      </c>
      <c r="G22" s="58">
        <v>44884</v>
      </c>
      <c r="H22" s="59">
        <v>3.1340000000000001E-3</v>
      </c>
      <c r="I22" s="79">
        <v>109.69492200000001</v>
      </c>
      <c r="J22" s="99"/>
      <c r="K22" s="43"/>
    </row>
    <row r="23" spans="1:11" s="9" customFormat="1" ht="13" x14ac:dyDescent="0.3">
      <c r="A23" s="115" t="s">
        <v>50</v>
      </c>
      <c r="B23" s="71">
        <v>5100000</v>
      </c>
      <c r="C23" s="62">
        <v>7.3499999999999996E-2</v>
      </c>
      <c r="D23" s="89">
        <v>39787</v>
      </c>
      <c r="E23" s="60">
        <v>45265</v>
      </c>
      <c r="F23" s="57">
        <v>44717</v>
      </c>
      <c r="G23" s="58">
        <v>44900</v>
      </c>
      <c r="H23" s="59">
        <v>3.3180000000000002E-3</v>
      </c>
      <c r="I23" s="79">
        <v>110.01544199999999</v>
      </c>
      <c r="J23" s="99"/>
      <c r="K23" s="43"/>
    </row>
    <row r="24" spans="1:11" s="9" customFormat="1" ht="13" x14ac:dyDescent="0.3">
      <c r="A24" s="115" t="s">
        <v>51</v>
      </c>
      <c r="B24" s="71">
        <v>5000000</v>
      </c>
      <c r="C24" s="62">
        <v>7.8E-2</v>
      </c>
      <c r="D24" s="89">
        <v>39799</v>
      </c>
      <c r="E24" s="60">
        <v>45277</v>
      </c>
      <c r="F24" s="57">
        <v>44729</v>
      </c>
      <c r="G24" s="58">
        <v>44912</v>
      </c>
      <c r="H24" s="59">
        <v>3.4559999999999999E-3</v>
      </c>
      <c r="I24" s="79">
        <v>110.879651</v>
      </c>
      <c r="J24" s="99"/>
      <c r="K24" s="42"/>
    </row>
    <row r="25" spans="1:11" s="9" customFormat="1" ht="13" x14ac:dyDescent="0.3">
      <c r="A25" s="115" t="s">
        <v>52</v>
      </c>
      <c r="B25" s="71">
        <v>8000000</v>
      </c>
      <c r="C25" s="62">
        <v>8.3000000000000004E-2</v>
      </c>
      <c r="D25" s="89">
        <v>39806</v>
      </c>
      <c r="E25" s="60">
        <v>45284</v>
      </c>
      <c r="F25" s="57">
        <v>44736</v>
      </c>
      <c r="G25" s="58">
        <v>44919</v>
      </c>
      <c r="H25" s="59">
        <v>3.5370000000000002E-3</v>
      </c>
      <c r="I25" s="79">
        <v>111.74783100000001</v>
      </c>
      <c r="J25" s="99"/>
      <c r="K25" s="42"/>
    </row>
    <row r="26" spans="1:11" s="9" customFormat="1" ht="13" x14ac:dyDescent="0.3">
      <c r="A26" s="115" t="s">
        <v>53</v>
      </c>
      <c r="B26" s="71">
        <v>4000000</v>
      </c>
      <c r="C26" s="62">
        <v>9.2999999999999999E-2</v>
      </c>
      <c r="D26" s="89">
        <v>39813</v>
      </c>
      <c r="E26" s="60">
        <v>45291</v>
      </c>
      <c r="F26" s="57">
        <v>44742</v>
      </c>
      <c r="G26" s="58">
        <v>44926</v>
      </c>
      <c r="H26" s="59">
        <v>3.617E-3</v>
      </c>
      <c r="I26" s="79">
        <v>113.359101</v>
      </c>
      <c r="J26" s="99"/>
      <c r="K26" s="42"/>
    </row>
    <row r="27" spans="1:11" s="9" customFormat="1" ht="13" x14ac:dyDescent="0.3">
      <c r="A27" s="115" t="s">
        <v>54</v>
      </c>
      <c r="B27" s="71">
        <v>5000000</v>
      </c>
      <c r="C27" s="62">
        <v>0.10299999999999999</v>
      </c>
      <c r="D27" s="89">
        <v>39820</v>
      </c>
      <c r="E27" s="60">
        <v>45298</v>
      </c>
      <c r="F27" s="57">
        <v>44568</v>
      </c>
      <c r="G27" s="58">
        <v>44749</v>
      </c>
      <c r="H27" s="59">
        <v>3.6979999999999999E-3</v>
      </c>
      <c r="I27" s="79">
        <v>115.030986</v>
      </c>
      <c r="J27" s="99"/>
      <c r="K27" s="42"/>
    </row>
    <row r="28" spans="1:11" s="9" customFormat="1" ht="13" x14ac:dyDescent="0.3">
      <c r="A28" s="115" t="s">
        <v>55</v>
      </c>
      <c r="B28" s="71">
        <v>6100000</v>
      </c>
      <c r="C28" s="62">
        <v>0.105</v>
      </c>
      <c r="D28" s="89">
        <v>39834</v>
      </c>
      <c r="E28" s="60">
        <v>45312</v>
      </c>
      <c r="F28" s="57">
        <v>44582</v>
      </c>
      <c r="G28" s="58">
        <v>44763</v>
      </c>
      <c r="H28" s="59">
        <v>3.859E-3</v>
      </c>
      <c r="I28" s="79">
        <v>115.694992</v>
      </c>
      <c r="J28" s="99"/>
      <c r="K28" s="42"/>
    </row>
    <row r="29" spans="1:11" s="9" customFormat="1" ht="13" x14ac:dyDescent="0.3">
      <c r="A29" s="115" t="s">
        <v>56</v>
      </c>
      <c r="B29" s="71">
        <v>2600000</v>
      </c>
      <c r="C29" s="62">
        <v>0.1075</v>
      </c>
      <c r="D29" s="89">
        <v>39841</v>
      </c>
      <c r="E29" s="60">
        <v>45319</v>
      </c>
      <c r="F29" s="57">
        <v>44589</v>
      </c>
      <c r="G29" s="58">
        <v>44770</v>
      </c>
      <c r="H29" s="59">
        <v>3.9389999999999998E-3</v>
      </c>
      <c r="I29" s="79">
        <v>116.267875</v>
      </c>
      <c r="J29" s="99"/>
      <c r="K29" s="42"/>
    </row>
    <row r="30" spans="1:11" s="9" customFormat="1" ht="13" x14ac:dyDescent="0.3">
      <c r="A30" s="115" t="s">
        <v>57</v>
      </c>
      <c r="B30" s="71">
        <v>3000000</v>
      </c>
      <c r="C30" s="62">
        <v>0.1075</v>
      </c>
      <c r="D30" s="89">
        <v>39850</v>
      </c>
      <c r="E30" s="60">
        <v>45328</v>
      </c>
      <c r="F30" s="57">
        <v>44598</v>
      </c>
      <c r="G30" s="58">
        <v>44779</v>
      </c>
      <c r="H30" s="59">
        <v>4.0429999999999997E-3</v>
      </c>
      <c r="I30" s="79">
        <v>116.50490499999999</v>
      </c>
      <c r="J30" s="99"/>
      <c r="K30" s="42"/>
    </row>
    <row r="31" spans="1:11" s="9" customFormat="1" ht="13" x14ac:dyDescent="0.3">
      <c r="A31" s="115" t="s">
        <v>58</v>
      </c>
      <c r="B31" s="71">
        <v>100000</v>
      </c>
      <c r="C31" s="62">
        <v>0.1075</v>
      </c>
      <c r="D31" s="89">
        <v>39857</v>
      </c>
      <c r="E31" s="60">
        <v>45335</v>
      </c>
      <c r="F31" s="57">
        <v>44605</v>
      </c>
      <c r="G31" s="58">
        <v>44786</v>
      </c>
      <c r="H31" s="59">
        <v>4.1240000000000001E-3</v>
      </c>
      <c r="I31" s="79">
        <v>116.688817</v>
      </c>
      <c r="J31" s="99"/>
      <c r="K31" s="42"/>
    </row>
    <row r="32" spans="1:11" s="9" customFormat="1" ht="13" x14ac:dyDescent="0.3">
      <c r="A32" s="115" t="s">
        <v>59</v>
      </c>
      <c r="B32" s="71">
        <v>3300000</v>
      </c>
      <c r="C32" s="62">
        <v>0.1075</v>
      </c>
      <c r="D32" s="89">
        <v>39864</v>
      </c>
      <c r="E32" s="60">
        <v>45342</v>
      </c>
      <c r="F32" s="57">
        <v>44612</v>
      </c>
      <c r="G32" s="58">
        <v>44793</v>
      </c>
      <c r="H32" s="59">
        <v>4.2040000000000003E-3</v>
      </c>
      <c r="I32" s="79">
        <v>116.87253800000001</v>
      </c>
      <c r="J32" s="99"/>
      <c r="K32" s="42"/>
    </row>
    <row r="33" spans="1:11" s="9" customFormat="1" ht="13" x14ac:dyDescent="0.3">
      <c r="A33" s="115" t="s">
        <v>60</v>
      </c>
      <c r="B33" s="71">
        <v>5200000</v>
      </c>
      <c r="C33" s="62">
        <v>0.11</v>
      </c>
      <c r="D33" s="89">
        <v>39871</v>
      </c>
      <c r="E33" s="60">
        <v>45349</v>
      </c>
      <c r="F33" s="57">
        <v>44619</v>
      </c>
      <c r="G33" s="58">
        <v>44800</v>
      </c>
      <c r="H33" s="59">
        <v>4.2849999999999997E-3</v>
      </c>
      <c r="I33" s="79">
        <v>117.46882100000001</v>
      </c>
      <c r="J33" s="99"/>
      <c r="K33" s="42"/>
    </row>
    <row r="34" spans="1:11" s="9" customFormat="1" ht="13" x14ac:dyDescent="0.3">
      <c r="A34" s="115" t="s">
        <v>61</v>
      </c>
      <c r="B34" s="71">
        <v>2600000</v>
      </c>
      <c r="C34" s="62">
        <v>0.11</v>
      </c>
      <c r="D34" s="89">
        <v>39876</v>
      </c>
      <c r="E34" s="60">
        <v>45355</v>
      </c>
      <c r="F34" s="57">
        <v>44624</v>
      </c>
      <c r="G34" s="58">
        <v>44808</v>
      </c>
      <c r="H34" s="59">
        <v>4.3540000000000002E-3</v>
      </c>
      <c r="I34" s="79">
        <v>117.656414</v>
      </c>
      <c r="J34" s="99"/>
      <c r="K34" s="42"/>
    </row>
    <row r="35" spans="1:11" s="9" customFormat="1" ht="13" x14ac:dyDescent="0.3">
      <c r="A35" s="115" t="s">
        <v>62</v>
      </c>
      <c r="B35" s="71">
        <v>5000000</v>
      </c>
      <c r="C35" s="62">
        <v>0.1124</v>
      </c>
      <c r="D35" s="89">
        <v>39883</v>
      </c>
      <c r="E35" s="60">
        <v>45362</v>
      </c>
      <c r="F35" s="57">
        <v>44631</v>
      </c>
      <c r="G35" s="58">
        <v>44815</v>
      </c>
      <c r="H35" s="59">
        <v>4.4339999999999996E-3</v>
      </c>
      <c r="I35" s="79">
        <v>118.24611400000001</v>
      </c>
      <c r="J35" s="99"/>
      <c r="K35" s="42"/>
    </row>
    <row r="36" spans="1:11" s="9" customFormat="1" ht="13" x14ac:dyDescent="0.3">
      <c r="A36" s="115" t="s">
        <v>63</v>
      </c>
      <c r="B36" s="71">
        <v>7500000</v>
      </c>
      <c r="C36" s="62">
        <v>0.115</v>
      </c>
      <c r="D36" s="89">
        <v>39890</v>
      </c>
      <c r="E36" s="60">
        <v>45369</v>
      </c>
      <c r="F36" s="57">
        <v>44638</v>
      </c>
      <c r="G36" s="58">
        <v>44822</v>
      </c>
      <c r="H36" s="59">
        <v>4.5149999999999999E-3</v>
      </c>
      <c r="I36" s="79">
        <v>118.878409</v>
      </c>
      <c r="J36" s="99"/>
      <c r="K36" s="42"/>
    </row>
    <row r="37" spans="1:11" s="9" customFormat="1" ht="13" x14ac:dyDescent="0.3">
      <c r="A37" s="115" t="s">
        <v>64</v>
      </c>
      <c r="B37" s="71">
        <v>8100000</v>
      </c>
      <c r="C37" s="62">
        <v>0.11749999999999999</v>
      </c>
      <c r="D37" s="89">
        <v>39897</v>
      </c>
      <c r="E37" s="60">
        <v>45376</v>
      </c>
      <c r="F37" s="57">
        <v>44645</v>
      </c>
      <c r="G37" s="58">
        <v>44829</v>
      </c>
      <c r="H37" s="59">
        <v>4.5950000000000001E-3</v>
      </c>
      <c r="I37" s="79">
        <v>119.502978</v>
      </c>
      <c r="J37" s="99"/>
      <c r="K37" s="42"/>
    </row>
    <row r="38" spans="1:11" s="9" customFormat="1" ht="13" x14ac:dyDescent="0.3">
      <c r="A38" s="115" t="s">
        <v>65</v>
      </c>
      <c r="B38" s="71">
        <v>3950000</v>
      </c>
      <c r="C38" s="62">
        <v>0.1193</v>
      </c>
      <c r="D38" s="88">
        <v>39918</v>
      </c>
      <c r="E38" s="60">
        <v>45397</v>
      </c>
      <c r="F38" s="57">
        <v>44666</v>
      </c>
      <c r="G38" s="58">
        <v>44849</v>
      </c>
      <c r="H38" s="59">
        <v>4.8370000000000002E-3</v>
      </c>
      <c r="I38" s="79">
        <v>120.40079299999999</v>
      </c>
      <c r="J38" s="99"/>
      <c r="K38" s="42"/>
    </row>
    <row r="39" spans="1:11" s="9" customFormat="1" ht="13" x14ac:dyDescent="0.3">
      <c r="A39" s="115" t="s">
        <v>66</v>
      </c>
      <c r="B39" s="71">
        <v>11200000</v>
      </c>
      <c r="C39" s="62">
        <v>0.11990000000000001</v>
      </c>
      <c r="D39" s="89">
        <v>39946</v>
      </c>
      <c r="E39" s="60">
        <v>45425</v>
      </c>
      <c r="F39" s="57">
        <v>44694</v>
      </c>
      <c r="G39" s="58">
        <v>44878</v>
      </c>
      <c r="H39" s="59">
        <v>5.1590000000000004E-3</v>
      </c>
      <c r="I39" s="79">
        <v>121.319616</v>
      </c>
      <c r="J39" s="99"/>
      <c r="K39" s="42"/>
    </row>
    <row r="40" spans="1:11" s="9" customFormat="1" ht="13" x14ac:dyDescent="0.3">
      <c r="A40" s="115" t="s">
        <v>67</v>
      </c>
      <c r="B40" s="71">
        <v>5100000</v>
      </c>
      <c r="C40" s="63">
        <v>0.12</v>
      </c>
      <c r="D40" s="88">
        <v>39974</v>
      </c>
      <c r="E40" s="60">
        <v>45453</v>
      </c>
      <c r="F40" s="57">
        <v>44722</v>
      </c>
      <c r="G40" s="58">
        <v>44905</v>
      </c>
      <c r="H40" s="59">
        <v>5.4809999999999998E-3</v>
      </c>
      <c r="I40" s="79">
        <v>122.12871800000001</v>
      </c>
      <c r="J40" s="99"/>
      <c r="K40" s="42"/>
    </row>
    <row r="41" spans="1:11" s="9" customFormat="1" ht="13" x14ac:dyDescent="0.3">
      <c r="A41" s="115" t="s">
        <v>68</v>
      </c>
      <c r="B41" s="71">
        <v>8600000</v>
      </c>
      <c r="C41" s="62">
        <v>0.12</v>
      </c>
      <c r="D41" s="88">
        <v>39981</v>
      </c>
      <c r="E41" s="60">
        <v>45460</v>
      </c>
      <c r="F41" s="57">
        <v>44729</v>
      </c>
      <c r="G41" s="58">
        <v>44912</v>
      </c>
      <c r="H41" s="59">
        <v>5.5620000000000001E-3</v>
      </c>
      <c r="I41" s="79">
        <v>122.32734000000001</v>
      </c>
      <c r="J41" s="99"/>
      <c r="K41" s="42"/>
    </row>
    <row r="42" spans="1:11" s="9" customFormat="1" ht="13" x14ac:dyDescent="0.3">
      <c r="A42" s="115" t="s">
        <v>69</v>
      </c>
      <c r="B42" s="71">
        <v>6400000</v>
      </c>
      <c r="C42" s="62">
        <v>0.12039999999999999</v>
      </c>
      <c r="D42" s="89">
        <v>39995</v>
      </c>
      <c r="E42" s="60">
        <v>45474</v>
      </c>
      <c r="F42" s="57">
        <v>44562</v>
      </c>
      <c r="G42" s="58">
        <v>44743</v>
      </c>
      <c r="H42" s="59">
        <v>5.7229999999999998E-3</v>
      </c>
      <c r="I42" s="79">
        <v>122.803487</v>
      </c>
      <c r="J42" s="99"/>
      <c r="K42" s="42"/>
    </row>
    <row r="43" spans="1:11" s="9" customFormat="1" ht="13" x14ac:dyDescent="0.3">
      <c r="A43" s="115" t="s">
        <v>70</v>
      </c>
      <c r="B43" s="71">
        <v>700000</v>
      </c>
      <c r="C43" s="62">
        <v>0.1203</v>
      </c>
      <c r="D43" s="89">
        <v>40030</v>
      </c>
      <c r="E43" s="60">
        <v>45509</v>
      </c>
      <c r="F43" s="57">
        <v>44597</v>
      </c>
      <c r="G43" s="58">
        <v>44778</v>
      </c>
      <c r="H43" s="59">
        <v>6.1260000000000004E-3</v>
      </c>
      <c r="I43" s="79">
        <v>123.77911400000001</v>
      </c>
      <c r="J43" s="99"/>
      <c r="K43" s="42"/>
    </row>
    <row r="44" spans="1:11" s="9" customFormat="1" ht="13" x14ac:dyDescent="0.3">
      <c r="A44" s="115" t="s">
        <v>71</v>
      </c>
      <c r="B44" s="71">
        <v>600000</v>
      </c>
      <c r="C44" s="62">
        <v>0.11</v>
      </c>
      <c r="D44" s="89">
        <v>40072</v>
      </c>
      <c r="E44" s="60">
        <v>45551</v>
      </c>
      <c r="F44" s="57">
        <v>44636</v>
      </c>
      <c r="G44" s="58">
        <v>44820</v>
      </c>
      <c r="H44" s="59">
        <v>6.6090000000000003E-3</v>
      </c>
      <c r="I44" s="79">
        <v>122.663915</v>
      </c>
      <c r="J44" s="99"/>
      <c r="K44" s="42"/>
    </row>
    <row r="45" spans="1:11" s="9" customFormat="1" ht="13" x14ac:dyDescent="0.3">
      <c r="A45" s="115" t="s">
        <v>72</v>
      </c>
      <c r="B45" s="71">
        <v>550000</v>
      </c>
      <c r="C45" s="62">
        <v>0.11</v>
      </c>
      <c r="D45" s="89">
        <v>40086</v>
      </c>
      <c r="E45" s="60">
        <v>45565</v>
      </c>
      <c r="F45" s="57">
        <v>44651</v>
      </c>
      <c r="G45" s="58">
        <v>44834</v>
      </c>
      <c r="H45" s="59">
        <v>6.77E-3</v>
      </c>
      <c r="I45" s="79">
        <v>123.023657</v>
      </c>
      <c r="J45" s="99"/>
      <c r="K45" s="42"/>
    </row>
    <row r="46" spans="1:11" s="9" customFormat="1" ht="13" x14ac:dyDescent="0.3">
      <c r="A46" s="115" t="s">
        <v>73</v>
      </c>
      <c r="B46" s="71">
        <v>700000</v>
      </c>
      <c r="C46" s="62">
        <v>0.1</v>
      </c>
      <c r="D46" s="89">
        <v>40100</v>
      </c>
      <c r="E46" s="60">
        <v>45579</v>
      </c>
      <c r="F46" s="57">
        <v>44665</v>
      </c>
      <c r="G46" s="58">
        <v>44848</v>
      </c>
      <c r="H46" s="59">
        <v>6.9309999999999997E-3</v>
      </c>
      <c r="I46" s="79">
        <v>121.102683</v>
      </c>
      <c r="J46" s="99"/>
      <c r="K46" s="42"/>
    </row>
    <row r="47" spans="1:11" s="9" customFormat="1" ht="13" x14ac:dyDescent="0.3">
      <c r="A47" s="115" t="s">
        <v>74</v>
      </c>
      <c r="B47" s="71">
        <v>300000</v>
      </c>
      <c r="C47" s="62">
        <v>0.1</v>
      </c>
      <c r="D47" s="89">
        <v>40114</v>
      </c>
      <c r="E47" s="60">
        <v>45593</v>
      </c>
      <c r="F47" s="57">
        <v>44679</v>
      </c>
      <c r="G47" s="58">
        <v>44862</v>
      </c>
      <c r="H47" s="59">
        <v>7.0920000000000002E-3</v>
      </c>
      <c r="I47" s="79">
        <v>121.410586</v>
      </c>
      <c r="J47" s="99"/>
      <c r="K47" s="42"/>
    </row>
    <row r="48" spans="1:11" s="9" customFormat="1" ht="13" x14ac:dyDescent="0.3">
      <c r="A48" s="115" t="s">
        <v>75</v>
      </c>
      <c r="B48" s="71">
        <v>3000000</v>
      </c>
      <c r="C48" s="62">
        <v>0.08</v>
      </c>
      <c r="D48" s="89">
        <v>40123</v>
      </c>
      <c r="E48" s="60">
        <v>45602</v>
      </c>
      <c r="F48" s="57">
        <v>44687</v>
      </c>
      <c r="G48" s="58">
        <v>44871</v>
      </c>
      <c r="H48" s="59">
        <v>7.1960000000000001E-3</v>
      </c>
      <c r="I48" s="79">
        <v>116.93727800000001</v>
      </c>
      <c r="J48" s="99"/>
      <c r="K48" s="42"/>
    </row>
    <row r="49" spans="1:11" s="9" customFormat="1" ht="13" x14ac:dyDescent="0.3">
      <c r="A49" s="115" t="s">
        <v>76</v>
      </c>
      <c r="B49" s="71">
        <v>1000000</v>
      </c>
      <c r="C49" s="62">
        <v>0.08</v>
      </c>
      <c r="D49" s="89">
        <v>40135</v>
      </c>
      <c r="E49" s="60">
        <v>45614</v>
      </c>
      <c r="F49" s="57">
        <v>44699</v>
      </c>
      <c r="G49" s="58">
        <v>44883</v>
      </c>
      <c r="H49" s="59">
        <v>7.3340000000000002E-3</v>
      </c>
      <c r="I49" s="79">
        <v>117.134518</v>
      </c>
      <c r="J49" s="99"/>
      <c r="K49" s="42"/>
    </row>
    <row r="50" spans="1:11" s="9" customFormat="1" ht="13" x14ac:dyDescent="0.3">
      <c r="A50" s="115" t="s">
        <v>77</v>
      </c>
      <c r="B50" s="71">
        <v>100000</v>
      </c>
      <c r="C50" s="62">
        <v>0.08</v>
      </c>
      <c r="D50" s="89">
        <v>40142</v>
      </c>
      <c r="E50" s="60">
        <v>45621</v>
      </c>
      <c r="F50" s="57">
        <v>44706</v>
      </c>
      <c r="G50" s="58">
        <v>44890</v>
      </c>
      <c r="H50" s="59">
        <v>7.4149999999999997E-3</v>
      </c>
      <c r="I50" s="79">
        <v>117.248971</v>
      </c>
      <c r="J50" s="99"/>
      <c r="K50" s="42"/>
    </row>
    <row r="51" spans="1:11" s="9" customFormat="1" ht="13" x14ac:dyDescent="0.3">
      <c r="A51" s="115" t="s">
        <v>78</v>
      </c>
      <c r="B51" s="71">
        <v>3800000</v>
      </c>
      <c r="C51" s="62">
        <v>7.0000000000000007E-2</v>
      </c>
      <c r="D51" s="89">
        <v>40165</v>
      </c>
      <c r="E51" s="60">
        <v>45644</v>
      </c>
      <c r="F51" s="57">
        <v>44730</v>
      </c>
      <c r="G51" s="58">
        <v>44913</v>
      </c>
      <c r="H51" s="59">
        <v>7.6790000000000001E-3</v>
      </c>
      <c r="I51" s="79">
        <v>115.20187900000001</v>
      </c>
      <c r="J51" s="99"/>
      <c r="K51" s="42"/>
    </row>
    <row r="52" spans="1:11" s="9" customFormat="1" ht="13" x14ac:dyDescent="0.3">
      <c r="A52" s="115" t="s">
        <v>79</v>
      </c>
      <c r="B52" s="71">
        <v>1000000</v>
      </c>
      <c r="C52" s="62">
        <v>7.0000000000000007E-2</v>
      </c>
      <c r="D52" s="89">
        <v>40184</v>
      </c>
      <c r="E52" s="60">
        <v>45663</v>
      </c>
      <c r="F52" s="57">
        <v>44567</v>
      </c>
      <c r="G52" s="58">
        <v>44748</v>
      </c>
      <c r="H52" s="59">
        <v>7.8980000000000005E-3</v>
      </c>
      <c r="I52" s="79">
        <v>115.443747</v>
      </c>
      <c r="J52" s="99"/>
      <c r="K52" s="42"/>
    </row>
    <row r="53" spans="1:11" s="9" customFormat="1" ht="13" x14ac:dyDescent="0.3">
      <c r="A53" s="115" t="s">
        <v>80</v>
      </c>
      <c r="B53" s="71">
        <v>1000000</v>
      </c>
      <c r="C53" s="62">
        <v>7.0000000000000007E-2</v>
      </c>
      <c r="D53" s="89">
        <v>40282</v>
      </c>
      <c r="E53" s="61">
        <v>45761</v>
      </c>
      <c r="F53" s="57">
        <v>44665</v>
      </c>
      <c r="G53" s="58">
        <v>44848</v>
      </c>
      <c r="H53" s="59">
        <v>9.025E-3</v>
      </c>
      <c r="I53" s="79">
        <v>116.75812500000001</v>
      </c>
      <c r="J53" s="99"/>
      <c r="K53" s="42"/>
    </row>
    <row r="54" spans="1:11" s="9" customFormat="1" ht="13" x14ac:dyDescent="0.3">
      <c r="A54" s="115" t="s">
        <v>81</v>
      </c>
      <c r="B54" s="71">
        <v>1000000</v>
      </c>
      <c r="C54" s="62">
        <v>7.0000000000000007E-2</v>
      </c>
      <c r="D54" s="89">
        <v>40289</v>
      </c>
      <c r="E54" s="60">
        <v>45768</v>
      </c>
      <c r="F54" s="57">
        <v>44672</v>
      </c>
      <c r="G54" s="58">
        <v>44855</v>
      </c>
      <c r="H54" s="59">
        <v>9.1059999999999995E-3</v>
      </c>
      <c r="I54" s="79">
        <v>116.84697300000001</v>
      </c>
      <c r="J54" s="99"/>
      <c r="K54" s="42"/>
    </row>
    <row r="55" spans="1:11" s="9" customFormat="1" ht="13" x14ac:dyDescent="0.3">
      <c r="A55" s="115" t="s">
        <v>82</v>
      </c>
      <c r="B55" s="71">
        <v>700000</v>
      </c>
      <c r="C55" s="62">
        <v>7.4999999999999997E-2</v>
      </c>
      <c r="D55" s="89">
        <v>40317</v>
      </c>
      <c r="E55" s="60">
        <v>45796</v>
      </c>
      <c r="F55" s="57">
        <v>44700</v>
      </c>
      <c r="G55" s="58">
        <v>44884</v>
      </c>
      <c r="H55" s="59">
        <v>9.4280000000000006E-3</v>
      </c>
      <c r="I55" s="79">
        <v>118.623288</v>
      </c>
      <c r="J55" s="99"/>
      <c r="K55" s="42"/>
    </row>
    <row r="56" spans="1:11" s="9" customFormat="1" ht="13" x14ac:dyDescent="0.3">
      <c r="A56" s="115" t="s">
        <v>83</v>
      </c>
      <c r="B56" s="71">
        <v>400000</v>
      </c>
      <c r="C56" s="62">
        <v>7.7499999999999999E-2</v>
      </c>
      <c r="D56" s="89">
        <v>40331</v>
      </c>
      <c r="E56" s="60">
        <v>45810</v>
      </c>
      <c r="F56" s="57">
        <v>44714</v>
      </c>
      <c r="G56" s="58">
        <v>44897</v>
      </c>
      <c r="H56" s="59">
        <v>9.5890000000000003E-3</v>
      </c>
      <c r="I56" s="79">
        <v>119.530727</v>
      </c>
      <c r="J56" s="99"/>
      <c r="K56" s="42"/>
    </row>
    <row r="57" spans="1:11" s="9" customFormat="1" ht="13" x14ac:dyDescent="0.3">
      <c r="A57" s="115" t="s">
        <v>84</v>
      </c>
      <c r="B57" s="71">
        <v>1000000</v>
      </c>
      <c r="C57" s="62">
        <v>0.08</v>
      </c>
      <c r="D57" s="89">
        <v>40387</v>
      </c>
      <c r="E57" s="61">
        <v>45866</v>
      </c>
      <c r="F57" s="57">
        <v>44589</v>
      </c>
      <c r="G57" s="58">
        <v>44770</v>
      </c>
      <c r="H57" s="59">
        <v>1.0241999999999999E-2</v>
      </c>
      <c r="I57" s="79">
        <v>121.07777299999999</v>
      </c>
      <c r="J57" s="99"/>
      <c r="K57" s="42"/>
    </row>
    <row r="58" spans="1:11" s="9" customFormat="1" ht="13" x14ac:dyDescent="0.3">
      <c r="A58" s="115" t="s">
        <v>85</v>
      </c>
      <c r="B58" s="71">
        <v>5000000</v>
      </c>
      <c r="C58" s="62">
        <v>8.2500000000000004E-2</v>
      </c>
      <c r="D58" s="89">
        <v>40436</v>
      </c>
      <c r="E58" s="60">
        <v>45915</v>
      </c>
      <c r="F58" s="57">
        <v>44635</v>
      </c>
      <c r="G58" s="58">
        <v>44819</v>
      </c>
      <c r="H58" s="59">
        <v>1.0819E-2</v>
      </c>
      <c r="I58" s="79">
        <v>122.54677599999999</v>
      </c>
      <c r="J58" s="99"/>
      <c r="K58" s="42"/>
    </row>
    <row r="59" spans="1:11" s="9" customFormat="1" ht="13" x14ac:dyDescent="0.3">
      <c r="A59" s="115" t="s">
        <v>86</v>
      </c>
      <c r="B59" s="71">
        <v>22200000</v>
      </c>
      <c r="C59" s="62">
        <v>8.9499999999999996E-2</v>
      </c>
      <c r="D59" s="89">
        <v>40443</v>
      </c>
      <c r="E59" s="60">
        <v>45922</v>
      </c>
      <c r="F59" s="57">
        <v>44642</v>
      </c>
      <c r="G59" s="58">
        <v>44826</v>
      </c>
      <c r="H59" s="59">
        <v>1.0900999999999999E-2</v>
      </c>
      <c r="I59" s="79">
        <v>124.862993</v>
      </c>
      <c r="J59" s="99"/>
      <c r="K59" s="42"/>
    </row>
    <row r="60" spans="1:11" s="9" customFormat="1" ht="13" x14ac:dyDescent="0.3">
      <c r="A60" s="115" t="s">
        <v>87</v>
      </c>
      <c r="B60" s="71">
        <v>25600000</v>
      </c>
      <c r="C60" s="62">
        <v>0.09</v>
      </c>
      <c r="D60" s="89">
        <v>40457</v>
      </c>
      <c r="E60" s="60">
        <v>45936</v>
      </c>
      <c r="F60" s="57">
        <v>44657</v>
      </c>
      <c r="G60" s="58">
        <v>44840</v>
      </c>
      <c r="H60" s="59">
        <v>1.1065999999999999E-2</v>
      </c>
      <c r="I60" s="79">
        <v>125.261278</v>
      </c>
      <c r="J60" s="99"/>
      <c r="K60" s="42"/>
    </row>
    <row r="61" spans="1:11" s="9" customFormat="1" ht="13" x14ac:dyDescent="0.3">
      <c r="A61" s="115" t="s">
        <v>88</v>
      </c>
      <c r="B61" s="71">
        <v>10000000</v>
      </c>
      <c r="C61" s="62">
        <v>0.09</v>
      </c>
      <c r="D61" s="89">
        <v>40464</v>
      </c>
      <c r="E61" s="60">
        <v>45943</v>
      </c>
      <c r="F61" s="57">
        <v>44664</v>
      </c>
      <c r="G61" s="58">
        <v>44847</v>
      </c>
      <c r="H61" s="59">
        <v>1.1148999999999999E-2</v>
      </c>
      <c r="I61" s="79">
        <v>125.375845</v>
      </c>
      <c r="J61" s="99"/>
      <c r="K61" s="42"/>
    </row>
    <row r="62" spans="1:11" s="9" customFormat="1" ht="13" x14ac:dyDescent="0.3">
      <c r="A62" s="115" t="s">
        <v>89</v>
      </c>
      <c r="B62" s="71">
        <v>2100000</v>
      </c>
      <c r="C62" s="62">
        <v>0.09</v>
      </c>
      <c r="D62" s="89">
        <v>40471</v>
      </c>
      <c r="E62" s="60">
        <v>45950</v>
      </c>
      <c r="F62" s="57">
        <v>44671</v>
      </c>
      <c r="G62" s="58">
        <v>44854</v>
      </c>
      <c r="H62" s="59">
        <v>1.1231E-2</v>
      </c>
      <c r="I62" s="79">
        <v>125.49041099999999</v>
      </c>
      <c r="J62" s="99"/>
      <c r="K62" s="42"/>
    </row>
    <row r="63" spans="1:11" s="9" customFormat="1" ht="13" x14ac:dyDescent="0.3">
      <c r="A63" s="115" t="s">
        <v>90</v>
      </c>
      <c r="B63" s="71">
        <v>12600000</v>
      </c>
      <c r="C63" s="62">
        <v>0.09</v>
      </c>
      <c r="D63" s="89">
        <v>40478</v>
      </c>
      <c r="E63" s="60">
        <v>45957</v>
      </c>
      <c r="F63" s="57">
        <v>44678</v>
      </c>
      <c r="G63" s="58">
        <v>44861</v>
      </c>
      <c r="H63" s="59">
        <v>1.1313999999999999E-2</v>
      </c>
      <c r="I63" s="79">
        <v>125.60423400000001</v>
      </c>
      <c r="J63" s="99"/>
      <c r="K63" s="42"/>
    </row>
    <row r="64" spans="1:11" s="9" customFormat="1" ht="13" x14ac:dyDescent="0.3">
      <c r="A64" s="115" t="s">
        <v>91</v>
      </c>
      <c r="B64" s="71">
        <v>15200000</v>
      </c>
      <c r="C64" s="62">
        <v>0.09</v>
      </c>
      <c r="D64" s="89">
        <v>40485</v>
      </c>
      <c r="E64" s="60">
        <v>45964</v>
      </c>
      <c r="F64" s="57">
        <v>44684</v>
      </c>
      <c r="G64" s="58">
        <v>44868</v>
      </c>
      <c r="H64" s="59">
        <v>1.1396E-2</v>
      </c>
      <c r="I64" s="79">
        <v>125.703924</v>
      </c>
      <c r="J64" s="99"/>
      <c r="K64" s="42"/>
    </row>
    <row r="65" spans="1:11" s="9" customFormat="1" ht="13" x14ac:dyDescent="0.3">
      <c r="A65" s="115" t="s">
        <v>92</v>
      </c>
      <c r="B65" s="71">
        <v>19200000</v>
      </c>
      <c r="C65" s="62">
        <v>0.09</v>
      </c>
      <c r="D65" s="89">
        <v>40492</v>
      </c>
      <c r="E65" s="60">
        <v>45971</v>
      </c>
      <c r="F65" s="57">
        <v>44691</v>
      </c>
      <c r="G65" s="58">
        <v>44875</v>
      </c>
      <c r="H65" s="59">
        <v>1.1479E-2</v>
      </c>
      <c r="I65" s="79">
        <v>125.816238</v>
      </c>
      <c r="J65" s="99"/>
      <c r="K65" s="42"/>
    </row>
    <row r="66" spans="1:11" s="9" customFormat="1" ht="13" x14ac:dyDescent="0.3">
      <c r="A66" s="115" t="s">
        <v>93</v>
      </c>
      <c r="B66" s="71">
        <v>11500000</v>
      </c>
      <c r="C66" s="62">
        <v>0.09</v>
      </c>
      <c r="D66" s="89">
        <v>40506</v>
      </c>
      <c r="E66" s="60">
        <v>45985</v>
      </c>
      <c r="F66" s="57">
        <v>44705</v>
      </c>
      <c r="G66" s="58">
        <v>44889</v>
      </c>
      <c r="H66" s="59">
        <v>1.1644E-2</v>
      </c>
      <c r="I66" s="79">
        <v>126.04013999999999</v>
      </c>
      <c r="J66" s="99"/>
      <c r="K66" s="42"/>
    </row>
    <row r="67" spans="1:11" s="9" customFormat="1" ht="13" x14ac:dyDescent="0.3">
      <c r="A67" s="115" t="s">
        <v>94</v>
      </c>
      <c r="B67" s="71">
        <v>14000000</v>
      </c>
      <c r="C67" s="62">
        <v>0.09</v>
      </c>
      <c r="D67" s="89">
        <v>40520</v>
      </c>
      <c r="E67" s="60">
        <v>45999</v>
      </c>
      <c r="F67" s="57">
        <v>44720</v>
      </c>
      <c r="G67" s="58">
        <v>44903</v>
      </c>
      <c r="H67" s="59">
        <v>1.1808000000000001E-2</v>
      </c>
      <c r="I67" s="79">
        <v>126.280911</v>
      </c>
      <c r="J67" s="99"/>
      <c r="K67" s="42"/>
    </row>
    <row r="68" spans="1:11" s="9" customFormat="1" ht="13" x14ac:dyDescent="0.3">
      <c r="A68" s="115" t="s">
        <v>95</v>
      </c>
      <c r="B68" s="71">
        <v>24800000</v>
      </c>
      <c r="C68" s="62">
        <v>0.09</v>
      </c>
      <c r="D68" s="89">
        <v>40527</v>
      </c>
      <c r="E68" s="60">
        <v>46006</v>
      </c>
      <c r="F68" s="57">
        <v>44727</v>
      </c>
      <c r="G68" s="58">
        <v>44910</v>
      </c>
      <c r="H68" s="59">
        <v>1.1891000000000001E-2</v>
      </c>
      <c r="I68" s="79">
        <v>126.392145</v>
      </c>
      <c r="J68" s="99"/>
      <c r="K68" s="42"/>
    </row>
    <row r="69" spans="1:11" s="9" customFormat="1" ht="13" x14ac:dyDescent="0.3">
      <c r="A69" s="115" t="s">
        <v>96</v>
      </c>
      <c r="B69" s="71">
        <v>25000000</v>
      </c>
      <c r="C69" s="62">
        <v>8.9899999999999994E-2</v>
      </c>
      <c r="D69" s="89">
        <v>40534</v>
      </c>
      <c r="E69" s="60">
        <v>46013</v>
      </c>
      <c r="F69" s="57">
        <v>44734</v>
      </c>
      <c r="G69" s="58">
        <v>44917</v>
      </c>
      <c r="H69" s="59">
        <v>1.1972999999999999E-2</v>
      </c>
      <c r="I69" s="79">
        <v>126.469436</v>
      </c>
      <c r="J69" s="99"/>
      <c r="K69" s="42"/>
    </row>
    <row r="70" spans="1:11" s="9" customFormat="1" ht="13" x14ac:dyDescent="0.3">
      <c r="A70" s="115" t="s">
        <v>97</v>
      </c>
      <c r="B70" s="71">
        <v>2370000</v>
      </c>
      <c r="C70" s="62">
        <v>8.9499999999999996E-2</v>
      </c>
      <c r="D70" s="89">
        <v>40597</v>
      </c>
      <c r="E70" s="60">
        <v>46076</v>
      </c>
      <c r="F70" s="57">
        <v>44615</v>
      </c>
      <c r="G70" s="58">
        <v>44796</v>
      </c>
      <c r="H70" s="59">
        <v>1.2716E-2</v>
      </c>
      <c r="I70" s="79">
        <v>127.291984</v>
      </c>
      <c r="J70" s="99"/>
      <c r="K70" s="42"/>
    </row>
    <row r="71" spans="1:11" s="9" customFormat="1" ht="13" x14ac:dyDescent="0.3">
      <c r="A71" s="115" t="s">
        <v>98</v>
      </c>
      <c r="B71" s="71">
        <v>6100000</v>
      </c>
      <c r="C71" s="62">
        <v>0.08</v>
      </c>
      <c r="D71" s="89">
        <v>40618</v>
      </c>
      <c r="E71" s="60">
        <v>46097</v>
      </c>
      <c r="F71" s="57">
        <v>44636</v>
      </c>
      <c r="G71" s="58">
        <v>44820</v>
      </c>
      <c r="H71" s="59">
        <v>1.2963000000000001E-2</v>
      </c>
      <c r="I71" s="79">
        <v>124.21496399999999</v>
      </c>
      <c r="J71" s="99"/>
      <c r="K71" s="42"/>
    </row>
    <row r="72" spans="1:11" s="9" customFormat="1" ht="13" x14ac:dyDescent="0.3">
      <c r="A72" s="115" t="s">
        <v>99</v>
      </c>
      <c r="B72" s="71">
        <v>700000</v>
      </c>
      <c r="C72" s="62">
        <v>0.08</v>
      </c>
      <c r="D72" s="89">
        <v>40632</v>
      </c>
      <c r="E72" s="60">
        <v>46111</v>
      </c>
      <c r="F72" s="57">
        <v>44650</v>
      </c>
      <c r="G72" s="58">
        <v>44834</v>
      </c>
      <c r="H72" s="59">
        <v>1.3128000000000001E-2</v>
      </c>
      <c r="I72" s="79">
        <v>124.38845000000001</v>
      </c>
      <c r="J72" s="99"/>
      <c r="K72" s="42"/>
    </row>
    <row r="73" spans="1:11" s="9" customFormat="1" ht="13" x14ac:dyDescent="0.3">
      <c r="A73" s="115" t="s">
        <v>100</v>
      </c>
      <c r="B73" s="71">
        <v>2000000</v>
      </c>
      <c r="C73" s="62">
        <v>7.9000000000000001E-2</v>
      </c>
      <c r="D73" s="89">
        <v>40674</v>
      </c>
      <c r="E73" s="60">
        <v>46153</v>
      </c>
      <c r="F73" s="57">
        <v>44692</v>
      </c>
      <c r="G73" s="58">
        <v>44876</v>
      </c>
      <c r="H73" s="59">
        <v>1.3623E-2</v>
      </c>
      <c r="I73" s="79">
        <v>124.52520199999999</v>
      </c>
      <c r="J73" s="99"/>
      <c r="K73" s="42"/>
    </row>
    <row r="74" spans="1:11" s="9" customFormat="1" ht="13" x14ac:dyDescent="0.3">
      <c r="A74" s="115" t="s">
        <v>101</v>
      </c>
      <c r="B74" s="71">
        <v>300000</v>
      </c>
      <c r="C74" s="62">
        <v>7.0000000000000007E-2</v>
      </c>
      <c r="D74" s="89">
        <v>40716</v>
      </c>
      <c r="E74" s="60">
        <v>46195</v>
      </c>
      <c r="F74" s="57">
        <v>44734</v>
      </c>
      <c r="G74" s="58">
        <v>44917</v>
      </c>
      <c r="H74" s="59">
        <v>1.4118E-2</v>
      </c>
      <c r="I74" s="79">
        <v>121.54355200000001</v>
      </c>
      <c r="J74" s="99"/>
      <c r="K74" s="42"/>
    </row>
    <row r="75" spans="1:11" s="9" customFormat="1" ht="13" x14ac:dyDescent="0.3">
      <c r="A75" s="115" t="s">
        <v>102</v>
      </c>
      <c r="B75" s="71">
        <v>2700000</v>
      </c>
      <c r="C75" s="62">
        <v>6.7199999999999996E-2</v>
      </c>
      <c r="D75" s="89">
        <v>40751</v>
      </c>
      <c r="E75" s="60">
        <v>46230</v>
      </c>
      <c r="F75" s="57">
        <v>44588</v>
      </c>
      <c r="G75" s="58">
        <v>44769</v>
      </c>
      <c r="H75" s="59">
        <v>1.4522E-2</v>
      </c>
      <c r="I75" s="79">
        <v>120.76676999999999</v>
      </c>
      <c r="J75" s="99"/>
      <c r="K75" s="42"/>
    </row>
    <row r="76" spans="1:11" s="9" customFormat="1" ht="13" x14ac:dyDescent="0.3">
      <c r="A76" s="115" t="s">
        <v>103</v>
      </c>
      <c r="B76" s="71">
        <v>2400000</v>
      </c>
      <c r="C76" s="62">
        <v>6.4000000000000001E-2</v>
      </c>
      <c r="D76" s="89">
        <v>40765</v>
      </c>
      <c r="E76" s="60">
        <v>46244</v>
      </c>
      <c r="F76" s="57">
        <v>44602</v>
      </c>
      <c r="G76" s="58">
        <v>44783</v>
      </c>
      <c r="H76" s="59">
        <v>1.4683E-2</v>
      </c>
      <c r="I76" s="79">
        <v>119.61312700000001</v>
      </c>
      <c r="J76" s="99"/>
      <c r="K76" s="42"/>
    </row>
    <row r="77" spans="1:11" s="9" customFormat="1" ht="13" x14ac:dyDescent="0.3">
      <c r="A77" s="115" t="s">
        <v>104</v>
      </c>
      <c r="B77" s="71">
        <v>2700000</v>
      </c>
      <c r="C77" s="62">
        <v>0.06</v>
      </c>
      <c r="D77" s="89">
        <v>40779</v>
      </c>
      <c r="E77" s="60">
        <v>46258</v>
      </c>
      <c r="F77" s="57">
        <v>44616</v>
      </c>
      <c r="G77" s="58">
        <v>44797</v>
      </c>
      <c r="H77" s="59">
        <v>1.4844E-2</v>
      </c>
      <c r="I77" s="79">
        <v>118.114964</v>
      </c>
      <c r="J77" s="99"/>
      <c r="K77" s="42"/>
    </row>
    <row r="78" spans="1:11" s="9" customFormat="1" ht="13" x14ac:dyDescent="0.3">
      <c r="A78" s="115" t="s">
        <v>105</v>
      </c>
      <c r="B78" s="71">
        <v>4200000</v>
      </c>
      <c r="C78" s="62">
        <v>5.8000000000000003E-2</v>
      </c>
      <c r="D78" s="89">
        <v>40793</v>
      </c>
      <c r="E78" s="60">
        <v>46272</v>
      </c>
      <c r="F78" s="57">
        <v>44627</v>
      </c>
      <c r="G78" s="58">
        <v>44811</v>
      </c>
      <c r="H78" s="59">
        <v>1.5004999999999999E-2</v>
      </c>
      <c r="I78" s="79">
        <v>117.38453</v>
      </c>
      <c r="J78" s="99"/>
      <c r="K78" s="42"/>
    </row>
    <row r="79" spans="1:11" s="9" customFormat="1" ht="13" x14ac:dyDescent="0.3">
      <c r="A79" s="115" t="s">
        <v>106</v>
      </c>
      <c r="B79" s="71">
        <v>4100000</v>
      </c>
      <c r="C79" s="62">
        <v>5.8000000000000003E-2</v>
      </c>
      <c r="D79" s="89">
        <v>40814</v>
      </c>
      <c r="E79" s="60">
        <v>46293</v>
      </c>
      <c r="F79" s="57">
        <v>44648</v>
      </c>
      <c r="G79" s="58">
        <v>44832</v>
      </c>
      <c r="H79" s="59">
        <v>1.5247E-2</v>
      </c>
      <c r="I79" s="79">
        <v>117.504784</v>
      </c>
      <c r="J79" s="99"/>
      <c r="K79" s="42"/>
    </row>
    <row r="80" spans="1:11" s="1" customFormat="1" ht="13" x14ac:dyDescent="0.3">
      <c r="A80" s="115" t="s">
        <v>107</v>
      </c>
      <c r="B80" s="71">
        <v>8500000</v>
      </c>
      <c r="C80" s="62">
        <v>5.8000000000000003E-2</v>
      </c>
      <c r="D80" s="89">
        <v>40821</v>
      </c>
      <c r="E80" s="60">
        <v>46300</v>
      </c>
      <c r="F80" s="57">
        <v>44656</v>
      </c>
      <c r="G80" s="58">
        <v>44839</v>
      </c>
      <c r="H80" s="59">
        <v>1.5328E-2</v>
      </c>
      <c r="I80" s="79">
        <v>117.54982</v>
      </c>
      <c r="J80" s="99"/>
      <c r="K80" s="42"/>
    </row>
    <row r="81" spans="1:11" s="1" customFormat="1" ht="13" x14ac:dyDescent="0.3">
      <c r="A81" s="115" t="s">
        <v>108</v>
      </c>
      <c r="B81" s="71">
        <v>2000000</v>
      </c>
      <c r="C81" s="62">
        <v>5.8000000000000003E-2</v>
      </c>
      <c r="D81" s="89">
        <v>40828</v>
      </c>
      <c r="E81" s="60">
        <v>46307</v>
      </c>
      <c r="F81" s="57">
        <v>44663</v>
      </c>
      <c r="G81" s="58">
        <v>44846</v>
      </c>
      <c r="H81" s="59">
        <v>1.5408E-2</v>
      </c>
      <c r="I81" s="79">
        <v>117.589654</v>
      </c>
      <c r="J81" s="99"/>
      <c r="K81" s="42"/>
    </row>
    <row r="82" spans="1:11" s="1" customFormat="1" ht="13" x14ac:dyDescent="0.3">
      <c r="A82" s="115" t="s">
        <v>109</v>
      </c>
      <c r="B82" s="71">
        <v>2000000</v>
      </c>
      <c r="C82" s="62">
        <v>5.8000000000000003E-2</v>
      </c>
      <c r="D82" s="89">
        <v>40835</v>
      </c>
      <c r="E82" s="60">
        <v>46314</v>
      </c>
      <c r="F82" s="57">
        <v>44670</v>
      </c>
      <c r="G82" s="58">
        <v>44853</v>
      </c>
      <c r="H82" s="59">
        <v>1.5488999999999999E-2</v>
      </c>
      <c r="I82" s="79">
        <v>117.628715</v>
      </c>
      <c r="J82" s="99"/>
      <c r="K82" s="42"/>
    </row>
    <row r="83" spans="1:11" s="1" customFormat="1" ht="13" x14ac:dyDescent="0.3">
      <c r="A83" s="115" t="s">
        <v>110</v>
      </c>
      <c r="B83" s="71">
        <v>4500000</v>
      </c>
      <c r="C83" s="62">
        <v>5.8000000000000003E-2</v>
      </c>
      <c r="D83" s="89">
        <v>40844</v>
      </c>
      <c r="E83" s="60">
        <v>46323</v>
      </c>
      <c r="F83" s="57">
        <v>44679</v>
      </c>
      <c r="G83" s="58">
        <v>44862</v>
      </c>
      <c r="H83" s="59">
        <v>1.5592E-2</v>
      </c>
      <c r="I83" s="79">
        <v>117.67899300000001</v>
      </c>
      <c r="J83" s="99"/>
      <c r="K83" s="42"/>
    </row>
    <row r="84" spans="1:11" s="9" customFormat="1" ht="13" x14ac:dyDescent="0.3">
      <c r="A84" s="115" t="s">
        <v>111</v>
      </c>
      <c r="B84" s="71">
        <v>1400000</v>
      </c>
      <c r="C84" s="62">
        <v>5.8000000000000003E-2</v>
      </c>
      <c r="D84" s="89">
        <v>40856</v>
      </c>
      <c r="E84" s="60">
        <v>46335</v>
      </c>
      <c r="F84" s="57">
        <v>44690</v>
      </c>
      <c r="G84" s="58">
        <v>44874</v>
      </c>
      <c r="H84" s="59">
        <v>1.5730000000000001E-2</v>
      </c>
      <c r="I84" s="79">
        <v>117.737184</v>
      </c>
      <c r="J84" s="99"/>
      <c r="K84" s="42"/>
    </row>
    <row r="85" spans="1:11" s="9" customFormat="1" ht="13" x14ac:dyDescent="0.3">
      <c r="A85" s="115" t="s">
        <v>112</v>
      </c>
      <c r="B85" s="71">
        <v>13500000</v>
      </c>
      <c r="C85" s="62">
        <v>6.3200000000000006E-2</v>
      </c>
      <c r="D85" s="89">
        <v>40884</v>
      </c>
      <c r="E85" s="60">
        <v>46363</v>
      </c>
      <c r="F85" s="57">
        <v>44719</v>
      </c>
      <c r="G85" s="58">
        <v>44902</v>
      </c>
      <c r="H85" s="59">
        <v>1.6053000000000001E-2</v>
      </c>
      <c r="I85" s="79">
        <v>120.113026</v>
      </c>
      <c r="J85" s="99"/>
      <c r="K85" s="42"/>
    </row>
    <row r="86" spans="1:11" s="9" customFormat="1" ht="13" x14ac:dyDescent="0.3">
      <c r="A86" s="115" t="s">
        <v>113</v>
      </c>
      <c r="B86" s="71">
        <v>11300000</v>
      </c>
      <c r="C86" s="62">
        <v>6.5000000000000002E-2</v>
      </c>
      <c r="D86" s="89">
        <v>40891</v>
      </c>
      <c r="E86" s="60">
        <v>46370</v>
      </c>
      <c r="F86" s="57">
        <v>44726</v>
      </c>
      <c r="G86" s="58">
        <v>44909</v>
      </c>
      <c r="H86" s="59">
        <v>1.6133000000000002E-2</v>
      </c>
      <c r="I86" s="79">
        <v>120.929805</v>
      </c>
      <c r="J86" s="99"/>
      <c r="K86" s="42"/>
    </row>
    <row r="87" spans="1:11" s="9" customFormat="1" ht="13" x14ac:dyDescent="0.3">
      <c r="A87" s="115" t="s">
        <v>114</v>
      </c>
      <c r="B87" s="71">
        <v>11100000</v>
      </c>
      <c r="C87" s="62">
        <v>6.6400000000000001E-2</v>
      </c>
      <c r="D87" s="89">
        <v>40898</v>
      </c>
      <c r="E87" s="60">
        <v>46377</v>
      </c>
      <c r="F87" s="57">
        <v>44733</v>
      </c>
      <c r="G87" s="58">
        <v>44916</v>
      </c>
      <c r="H87" s="59">
        <v>1.6213999999999999E-2</v>
      </c>
      <c r="I87" s="79">
        <v>121.57988899999999</v>
      </c>
      <c r="J87" s="99"/>
      <c r="K87" s="42"/>
    </row>
    <row r="88" spans="1:11" s="9" customFormat="1" ht="13" x14ac:dyDescent="0.3">
      <c r="A88" s="115" t="s">
        <v>115</v>
      </c>
      <c r="B88" s="71">
        <v>10000000</v>
      </c>
      <c r="C88" s="62">
        <v>7.0000000000000007E-2</v>
      </c>
      <c r="D88" s="89">
        <v>40907</v>
      </c>
      <c r="E88" s="60">
        <v>46386</v>
      </c>
      <c r="F88" s="57">
        <v>44742</v>
      </c>
      <c r="G88" s="58">
        <v>44925</v>
      </c>
      <c r="H88" s="59">
        <v>1.6317000000000002E-2</v>
      </c>
      <c r="I88" s="79">
        <v>123.200684</v>
      </c>
      <c r="J88" s="99"/>
      <c r="K88" s="42"/>
    </row>
    <row r="89" spans="1:11" s="9" customFormat="1" ht="13" x14ac:dyDescent="0.3">
      <c r="A89" s="115" t="s">
        <v>116</v>
      </c>
      <c r="B89" s="71">
        <v>5100000</v>
      </c>
      <c r="C89" s="62">
        <v>6.9699999999999998E-2</v>
      </c>
      <c r="D89" s="89">
        <v>39430</v>
      </c>
      <c r="E89" s="60">
        <v>46735</v>
      </c>
      <c r="F89" s="57">
        <v>44726</v>
      </c>
      <c r="G89" s="58">
        <v>44909</v>
      </c>
      <c r="H89" s="59">
        <v>2.0333E-2</v>
      </c>
      <c r="I89" s="79">
        <v>125.37245900000001</v>
      </c>
      <c r="J89" s="99"/>
      <c r="K89" s="42"/>
    </row>
    <row r="90" spans="1:11" s="9" customFormat="1" ht="13" x14ac:dyDescent="0.3">
      <c r="A90" s="115" t="s">
        <v>117</v>
      </c>
      <c r="B90" s="71">
        <v>18130000</v>
      </c>
      <c r="C90" s="62">
        <v>7.0999999999999994E-2</v>
      </c>
      <c r="D90" s="89">
        <v>39470</v>
      </c>
      <c r="E90" s="60">
        <v>46775</v>
      </c>
      <c r="F90" s="57">
        <v>44584</v>
      </c>
      <c r="G90" s="58">
        <v>44765</v>
      </c>
      <c r="H90" s="59">
        <v>2.0792999999999999E-2</v>
      </c>
      <c r="I90" s="79">
        <v>126.247186</v>
      </c>
      <c r="J90" s="99"/>
      <c r="K90" s="43"/>
    </row>
    <row r="91" spans="1:11" s="9" customFormat="1" ht="13" x14ac:dyDescent="0.3">
      <c r="A91" s="115" t="s">
        <v>118</v>
      </c>
      <c r="B91" s="71">
        <v>10550000</v>
      </c>
      <c r="C91" s="62">
        <v>7.1999999999999995E-2</v>
      </c>
      <c r="D91" s="89">
        <v>39526</v>
      </c>
      <c r="E91" s="60">
        <v>46831</v>
      </c>
      <c r="F91" s="57">
        <v>44639</v>
      </c>
      <c r="G91" s="58">
        <v>44823</v>
      </c>
      <c r="H91" s="59">
        <v>2.1437999999999999E-2</v>
      </c>
      <c r="I91" s="79">
        <v>127.07809</v>
      </c>
      <c r="J91" s="99"/>
      <c r="K91" s="43"/>
    </row>
    <row r="92" spans="1:11" s="9" customFormat="1" ht="13" x14ac:dyDescent="0.3">
      <c r="A92" s="115" t="s">
        <v>119</v>
      </c>
      <c r="B92" s="71">
        <v>5720000</v>
      </c>
      <c r="C92" s="62">
        <v>7.2300000000000003E-2</v>
      </c>
      <c r="D92" s="89">
        <v>39575</v>
      </c>
      <c r="E92" s="60">
        <v>46880</v>
      </c>
      <c r="F92" s="57">
        <v>44688</v>
      </c>
      <c r="G92" s="58">
        <v>44872</v>
      </c>
      <c r="H92" s="59">
        <v>2.2002000000000001E-2</v>
      </c>
      <c r="I92" s="79">
        <v>127.478336</v>
      </c>
      <c r="J92" s="99"/>
      <c r="K92" s="43"/>
    </row>
    <row r="93" spans="1:11" s="9" customFormat="1" ht="13" x14ac:dyDescent="0.3">
      <c r="A93" s="115" t="s">
        <v>120</v>
      </c>
      <c r="B93" s="71">
        <v>7230000</v>
      </c>
      <c r="C93" s="62">
        <v>7.2499999999999995E-2</v>
      </c>
      <c r="D93" s="89">
        <v>39617</v>
      </c>
      <c r="E93" s="60">
        <v>46922</v>
      </c>
      <c r="F93" s="57">
        <v>44730</v>
      </c>
      <c r="G93" s="58">
        <v>44913</v>
      </c>
      <c r="H93" s="59">
        <v>2.2485000000000002E-2</v>
      </c>
      <c r="I93" s="79">
        <v>127.782539</v>
      </c>
      <c r="J93" s="99"/>
      <c r="K93" s="43"/>
    </row>
    <row r="94" spans="1:11" s="9" customFormat="1" ht="13" x14ac:dyDescent="0.3">
      <c r="A94" s="115" t="s">
        <v>121</v>
      </c>
      <c r="B94" s="71">
        <v>6115000</v>
      </c>
      <c r="C94" s="62">
        <v>7.2999999999999995E-2</v>
      </c>
      <c r="D94" s="89">
        <v>39652</v>
      </c>
      <c r="E94" s="60">
        <v>46957</v>
      </c>
      <c r="F94" s="57">
        <v>44584</v>
      </c>
      <c r="G94" s="58">
        <v>44765</v>
      </c>
      <c r="H94" s="59">
        <v>2.2887999999999999E-2</v>
      </c>
      <c r="I94" s="79">
        <v>128.21879200000001</v>
      </c>
      <c r="J94" s="99"/>
      <c r="K94" s="43"/>
    </row>
    <row r="95" spans="1:11" s="9" customFormat="1" ht="13" x14ac:dyDescent="0.3">
      <c r="A95" s="115" t="s">
        <v>122</v>
      </c>
      <c r="B95" s="71">
        <v>10000000</v>
      </c>
      <c r="C95" s="62">
        <v>7.3499999999999996E-2</v>
      </c>
      <c r="D95" s="89">
        <v>39680</v>
      </c>
      <c r="E95" s="60">
        <v>46985</v>
      </c>
      <c r="F95" s="57">
        <v>44612</v>
      </c>
      <c r="G95" s="58">
        <v>44793</v>
      </c>
      <c r="H95" s="59">
        <v>2.3210000000000001E-2</v>
      </c>
      <c r="I95" s="79">
        <v>128.62404799999999</v>
      </c>
      <c r="J95" s="99"/>
      <c r="K95" s="43"/>
    </row>
    <row r="96" spans="1:11" s="9" customFormat="1" ht="13" x14ac:dyDescent="0.3">
      <c r="A96" s="115" t="s">
        <v>123</v>
      </c>
      <c r="B96" s="71">
        <v>6150000</v>
      </c>
      <c r="C96" s="62">
        <v>7.3899999999999993E-2</v>
      </c>
      <c r="D96" s="89">
        <v>39694</v>
      </c>
      <c r="E96" s="60">
        <v>46999</v>
      </c>
      <c r="F96" s="57">
        <v>44623</v>
      </c>
      <c r="G96" s="58">
        <v>44807</v>
      </c>
      <c r="H96" s="59">
        <v>2.3370999999999999E-2</v>
      </c>
      <c r="I96" s="79">
        <v>128.90025600000001</v>
      </c>
      <c r="J96" s="99"/>
      <c r="K96" s="43"/>
    </row>
    <row r="97" spans="1:11" s="9" customFormat="1" ht="13" x14ac:dyDescent="0.3">
      <c r="A97" s="115" t="s">
        <v>124</v>
      </c>
      <c r="B97" s="71">
        <v>5100000</v>
      </c>
      <c r="C97" s="62">
        <v>7.4200000000000002E-2</v>
      </c>
      <c r="D97" s="89">
        <v>39703</v>
      </c>
      <c r="E97" s="60">
        <v>47008</v>
      </c>
      <c r="F97" s="57">
        <v>44632</v>
      </c>
      <c r="G97" s="58">
        <v>44816</v>
      </c>
      <c r="H97" s="59">
        <v>2.3474999999999999E-2</v>
      </c>
      <c r="I97" s="79">
        <v>129.10908800000001</v>
      </c>
      <c r="J97" s="99"/>
      <c r="K97" s="43"/>
    </row>
    <row r="98" spans="1:11" s="9" customFormat="1" ht="13" x14ac:dyDescent="0.3">
      <c r="A98" s="115" t="s">
        <v>125</v>
      </c>
      <c r="B98" s="71">
        <v>7500000</v>
      </c>
      <c r="C98" s="62">
        <v>7.46E-2</v>
      </c>
      <c r="D98" s="89">
        <v>39729</v>
      </c>
      <c r="E98" s="60">
        <v>47034</v>
      </c>
      <c r="F98" s="57">
        <v>44659</v>
      </c>
      <c r="G98" s="58">
        <v>44842</v>
      </c>
      <c r="H98" s="59">
        <v>2.3774E-2</v>
      </c>
      <c r="I98" s="79">
        <v>129.453104</v>
      </c>
      <c r="J98" s="99"/>
      <c r="K98" s="43"/>
    </row>
    <row r="99" spans="1:11" s="9" customFormat="1" ht="13" x14ac:dyDescent="0.3">
      <c r="A99" s="115" t="s">
        <v>126</v>
      </c>
      <c r="B99" s="71">
        <v>4315000</v>
      </c>
      <c r="C99" s="62">
        <v>7.4999999999999997E-2</v>
      </c>
      <c r="D99" s="89">
        <v>39757</v>
      </c>
      <c r="E99" s="60">
        <v>47062</v>
      </c>
      <c r="F99" s="57">
        <v>44686</v>
      </c>
      <c r="G99" s="58">
        <v>44870</v>
      </c>
      <c r="H99" s="59">
        <v>2.4095999999999999E-2</v>
      </c>
      <c r="I99" s="79">
        <v>129.79250500000001</v>
      </c>
      <c r="J99" s="99"/>
      <c r="K99" s="43"/>
    </row>
    <row r="100" spans="1:11" s="9" customFormat="1" ht="13" x14ac:dyDescent="0.3">
      <c r="A100" s="115" t="s">
        <v>127</v>
      </c>
      <c r="B100" s="71">
        <v>4100000</v>
      </c>
      <c r="C100" s="62">
        <v>7.5300000000000006E-2</v>
      </c>
      <c r="D100" s="89">
        <v>39771</v>
      </c>
      <c r="E100" s="60">
        <v>47076</v>
      </c>
      <c r="F100" s="57">
        <v>44700</v>
      </c>
      <c r="G100" s="58">
        <v>44884</v>
      </c>
      <c r="H100" s="59">
        <v>2.4257000000000001E-2</v>
      </c>
      <c r="I100" s="79">
        <v>130.02428800000001</v>
      </c>
      <c r="J100" s="99"/>
      <c r="K100" s="43"/>
    </row>
    <row r="101" spans="1:11" s="9" customFormat="1" ht="13" x14ac:dyDescent="0.3">
      <c r="A101" s="115" t="s">
        <v>128</v>
      </c>
      <c r="B101" s="71">
        <v>1500000</v>
      </c>
      <c r="C101" s="62">
        <v>7.5499999999999998E-2</v>
      </c>
      <c r="D101" s="89">
        <v>39787</v>
      </c>
      <c r="E101" s="60">
        <v>47092</v>
      </c>
      <c r="F101" s="57">
        <v>44717</v>
      </c>
      <c r="G101" s="58">
        <v>44900</v>
      </c>
      <c r="H101" s="59">
        <v>2.4441000000000001E-2</v>
      </c>
      <c r="I101" s="79">
        <v>130.21567400000001</v>
      </c>
      <c r="J101" s="99"/>
      <c r="K101" s="43"/>
    </row>
    <row r="102" spans="1:11" s="9" customFormat="1" ht="13" x14ac:dyDescent="0.3">
      <c r="A102" s="115" t="s">
        <v>129</v>
      </c>
      <c r="B102" s="71">
        <v>5052000</v>
      </c>
      <c r="C102" s="62">
        <v>8.5000000000000006E-2</v>
      </c>
      <c r="D102" s="89">
        <v>39799</v>
      </c>
      <c r="E102" s="60">
        <v>47104</v>
      </c>
      <c r="F102" s="57">
        <v>44729</v>
      </c>
      <c r="G102" s="58">
        <v>44912</v>
      </c>
      <c r="H102" s="59">
        <v>2.4579E-2</v>
      </c>
      <c r="I102" s="79">
        <v>135.90911299999999</v>
      </c>
      <c r="J102" s="99"/>
      <c r="K102" s="42"/>
    </row>
    <row r="103" spans="1:11" s="9" customFormat="1" ht="13" x14ac:dyDescent="0.3">
      <c r="A103" s="115" t="s">
        <v>130</v>
      </c>
      <c r="B103" s="71">
        <v>6000000</v>
      </c>
      <c r="C103" s="62">
        <v>9.5000000000000001E-2</v>
      </c>
      <c r="D103" s="89">
        <v>39806</v>
      </c>
      <c r="E103" s="60">
        <v>47111</v>
      </c>
      <c r="F103" s="57">
        <v>44736</v>
      </c>
      <c r="G103" s="58">
        <v>44919</v>
      </c>
      <c r="H103" s="59">
        <v>2.4660000000000001E-2</v>
      </c>
      <c r="I103" s="79">
        <v>141.90791899999999</v>
      </c>
      <c r="J103" s="99"/>
      <c r="K103" s="42"/>
    </row>
    <row r="104" spans="1:11" s="9" customFormat="1" ht="13" x14ac:dyDescent="0.3">
      <c r="A104" s="115" t="s">
        <v>131</v>
      </c>
      <c r="B104" s="71">
        <v>2110000</v>
      </c>
      <c r="C104" s="62">
        <v>0.105</v>
      </c>
      <c r="D104" s="89">
        <v>39813</v>
      </c>
      <c r="E104" s="60">
        <v>47118</v>
      </c>
      <c r="F104" s="57">
        <v>44742</v>
      </c>
      <c r="G104" s="58">
        <v>44926</v>
      </c>
      <c r="H104" s="59">
        <v>2.4740000000000002E-2</v>
      </c>
      <c r="I104" s="79">
        <v>147.91781800000001</v>
      </c>
      <c r="J104" s="99"/>
      <c r="K104" s="42"/>
    </row>
    <row r="105" spans="1:11" s="9" customFormat="1" ht="13" x14ac:dyDescent="0.3">
      <c r="A105" s="115" t="s">
        <v>132</v>
      </c>
      <c r="B105" s="71">
        <v>4000000</v>
      </c>
      <c r="C105" s="62">
        <v>0.115</v>
      </c>
      <c r="D105" s="89">
        <v>39820</v>
      </c>
      <c r="E105" s="60">
        <v>47125</v>
      </c>
      <c r="F105" s="57">
        <v>44568</v>
      </c>
      <c r="G105" s="58">
        <v>44749</v>
      </c>
      <c r="H105" s="59">
        <v>2.4820999999999999E-2</v>
      </c>
      <c r="I105" s="79">
        <v>153.97135399999999</v>
      </c>
      <c r="J105" s="99"/>
      <c r="K105" s="42"/>
    </row>
    <row r="106" spans="1:11" s="9" customFormat="1" ht="13" x14ac:dyDescent="0.3">
      <c r="A106" s="115" t="s">
        <v>133</v>
      </c>
      <c r="B106" s="71">
        <v>3700000</v>
      </c>
      <c r="C106" s="62">
        <v>0.11749999999999999</v>
      </c>
      <c r="D106" s="89">
        <v>39834</v>
      </c>
      <c r="E106" s="60">
        <v>47139</v>
      </c>
      <c r="F106" s="57">
        <v>44582</v>
      </c>
      <c r="G106" s="58">
        <v>44763</v>
      </c>
      <c r="H106" s="59">
        <v>2.4982000000000001E-2</v>
      </c>
      <c r="I106" s="79">
        <v>155.64100999999999</v>
      </c>
      <c r="J106" s="99"/>
      <c r="K106" s="42"/>
    </row>
    <row r="107" spans="1:11" s="9" customFormat="1" ht="13" x14ac:dyDescent="0.3">
      <c r="A107" s="115" t="s">
        <v>134</v>
      </c>
      <c r="B107" s="71">
        <v>4800000</v>
      </c>
      <c r="C107" s="62">
        <v>0.12</v>
      </c>
      <c r="D107" s="89">
        <v>39841</v>
      </c>
      <c r="E107" s="60">
        <v>47146</v>
      </c>
      <c r="F107" s="57">
        <v>44589</v>
      </c>
      <c r="G107" s="58">
        <v>44770</v>
      </c>
      <c r="H107" s="59">
        <v>2.5062000000000001E-2</v>
      </c>
      <c r="I107" s="79">
        <v>157.234759</v>
      </c>
      <c r="J107" s="99"/>
      <c r="K107" s="42"/>
    </row>
    <row r="108" spans="1:11" s="9" customFormat="1" ht="13" x14ac:dyDescent="0.3">
      <c r="A108" s="115" t="s">
        <v>135</v>
      </c>
      <c r="B108" s="71">
        <v>4000000</v>
      </c>
      <c r="C108" s="62">
        <v>0.121</v>
      </c>
      <c r="D108" s="89">
        <v>39850</v>
      </c>
      <c r="E108" s="60">
        <v>47155</v>
      </c>
      <c r="F108" s="57">
        <v>44598</v>
      </c>
      <c r="G108" s="58">
        <v>44779</v>
      </c>
      <c r="H108" s="59">
        <v>2.5166000000000001E-2</v>
      </c>
      <c r="I108" s="79">
        <v>157.954038</v>
      </c>
      <c r="J108" s="99"/>
      <c r="K108" s="42"/>
    </row>
    <row r="109" spans="1:11" s="9" customFormat="1" ht="13" x14ac:dyDescent="0.3">
      <c r="A109" s="115" t="s">
        <v>136</v>
      </c>
      <c r="B109" s="71">
        <v>5300000</v>
      </c>
      <c r="C109" s="62">
        <v>0.1234</v>
      </c>
      <c r="D109" s="89">
        <v>39857</v>
      </c>
      <c r="E109" s="60">
        <v>47162</v>
      </c>
      <c r="F109" s="57">
        <v>44605</v>
      </c>
      <c r="G109" s="58">
        <v>44786</v>
      </c>
      <c r="H109" s="59">
        <v>2.5246999999999999E-2</v>
      </c>
      <c r="I109" s="79">
        <v>159.49894399999999</v>
      </c>
      <c r="J109" s="99"/>
      <c r="K109" s="42"/>
    </row>
    <row r="110" spans="1:11" s="9" customFormat="1" ht="13" x14ac:dyDescent="0.3">
      <c r="A110" s="115" t="s">
        <v>137</v>
      </c>
      <c r="B110" s="71">
        <v>3400000</v>
      </c>
      <c r="C110" s="62">
        <v>0.1234</v>
      </c>
      <c r="D110" s="89">
        <v>39864</v>
      </c>
      <c r="E110" s="60">
        <v>47169</v>
      </c>
      <c r="F110" s="57">
        <v>44612</v>
      </c>
      <c r="G110" s="58">
        <v>44793</v>
      </c>
      <c r="H110" s="59">
        <v>2.5326999999999999E-2</v>
      </c>
      <c r="I110" s="79">
        <v>159.59289899999999</v>
      </c>
      <c r="J110" s="99"/>
      <c r="K110" s="42"/>
    </row>
    <row r="111" spans="1:11" s="9" customFormat="1" ht="13" x14ac:dyDescent="0.3">
      <c r="A111" s="115" t="s">
        <v>138</v>
      </c>
      <c r="B111" s="71">
        <v>2600000</v>
      </c>
      <c r="C111" s="62">
        <v>0.125</v>
      </c>
      <c r="D111" s="89">
        <v>39871</v>
      </c>
      <c r="E111" s="60">
        <v>47176</v>
      </c>
      <c r="F111" s="57">
        <v>44619</v>
      </c>
      <c r="G111" s="58">
        <v>44800</v>
      </c>
      <c r="H111" s="59">
        <v>2.5408E-2</v>
      </c>
      <c r="I111" s="79">
        <v>160.66024200000001</v>
      </c>
      <c r="J111" s="99"/>
      <c r="K111" s="42"/>
    </row>
    <row r="112" spans="1:11" s="9" customFormat="1" ht="13" x14ac:dyDescent="0.3">
      <c r="A112" s="115" t="s">
        <v>139</v>
      </c>
      <c r="B112" s="71">
        <v>2800000</v>
      </c>
      <c r="C112" s="62">
        <v>0.125</v>
      </c>
      <c r="D112" s="89">
        <v>39876</v>
      </c>
      <c r="E112" s="60">
        <v>47181</v>
      </c>
      <c r="F112" s="57">
        <v>44624</v>
      </c>
      <c r="G112" s="58">
        <v>44808</v>
      </c>
      <c r="H112" s="59">
        <v>2.5465000000000002E-2</v>
      </c>
      <c r="I112" s="79">
        <v>160.77291299999999</v>
      </c>
      <c r="J112" s="99"/>
      <c r="K112" s="42"/>
    </row>
    <row r="113" spans="1:11" s="9" customFormat="1" ht="13" x14ac:dyDescent="0.3">
      <c r="A113" s="115" t="s">
        <v>140</v>
      </c>
      <c r="B113" s="71">
        <v>400000</v>
      </c>
      <c r="C113" s="62">
        <v>0.126</v>
      </c>
      <c r="D113" s="89">
        <v>39883</v>
      </c>
      <c r="E113" s="60">
        <v>47188</v>
      </c>
      <c r="F113" s="57">
        <v>44631</v>
      </c>
      <c r="G113" s="58">
        <v>44815</v>
      </c>
      <c r="H113" s="59">
        <v>2.5545999999999999E-2</v>
      </c>
      <c r="I113" s="79">
        <v>161.476708</v>
      </c>
      <c r="J113" s="99"/>
      <c r="K113" s="42"/>
    </row>
    <row r="114" spans="1:11" s="9" customFormat="1" ht="13" x14ac:dyDescent="0.3">
      <c r="A114" s="115" t="s">
        <v>141</v>
      </c>
      <c r="B114" s="71">
        <v>2500000</v>
      </c>
      <c r="C114" s="62">
        <v>0.126</v>
      </c>
      <c r="D114" s="89">
        <v>39890</v>
      </c>
      <c r="E114" s="60">
        <v>47195</v>
      </c>
      <c r="F114" s="57">
        <v>44638</v>
      </c>
      <c r="G114" s="58">
        <v>44822</v>
      </c>
      <c r="H114" s="59">
        <v>2.5625999999999999E-2</v>
      </c>
      <c r="I114" s="79">
        <v>161.57037800000001</v>
      </c>
      <c r="J114" s="99"/>
      <c r="K114" s="42"/>
    </row>
    <row r="115" spans="1:11" s="9" customFormat="1" ht="13" x14ac:dyDescent="0.3">
      <c r="A115" s="115" t="s">
        <v>142</v>
      </c>
      <c r="B115" s="71">
        <v>3800000</v>
      </c>
      <c r="C115" s="62">
        <v>0.127</v>
      </c>
      <c r="D115" s="89">
        <v>39897</v>
      </c>
      <c r="E115" s="60">
        <v>47202</v>
      </c>
      <c r="F115" s="57">
        <v>44645</v>
      </c>
      <c r="G115" s="58">
        <v>44829</v>
      </c>
      <c r="H115" s="59">
        <v>2.5707000000000001E-2</v>
      </c>
      <c r="I115" s="79">
        <v>162.27770699999999</v>
      </c>
      <c r="J115" s="99"/>
      <c r="K115" s="42"/>
    </row>
    <row r="116" spans="1:11" s="9" customFormat="1" ht="13" x14ac:dyDescent="0.3">
      <c r="A116" s="115" t="s">
        <v>143</v>
      </c>
      <c r="B116" s="71">
        <v>2400000</v>
      </c>
      <c r="C116" s="62">
        <v>0.12809999999999999</v>
      </c>
      <c r="D116" s="88">
        <v>39918</v>
      </c>
      <c r="E116" s="60">
        <v>47223</v>
      </c>
      <c r="F116" s="57">
        <v>44666</v>
      </c>
      <c r="G116" s="58">
        <v>44849</v>
      </c>
      <c r="H116" s="59">
        <v>2.5947999999999999E-2</v>
      </c>
      <c r="I116" s="79">
        <v>163.230279</v>
      </c>
      <c r="J116" s="99"/>
      <c r="K116" s="42"/>
    </row>
    <row r="117" spans="1:11" s="9" customFormat="1" ht="13" x14ac:dyDescent="0.3">
      <c r="A117" s="115" t="s">
        <v>144</v>
      </c>
      <c r="B117" s="71">
        <v>6200000</v>
      </c>
      <c r="C117" s="62">
        <v>0.12970000000000001</v>
      </c>
      <c r="D117" s="89">
        <v>39946</v>
      </c>
      <c r="E117" s="60">
        <v>47251</v>
      </c>
      <c r="F117" s="57">
        <v>44694</v>
      </c>
      <c r="G117" s="58">
        <v>44878</v>
      </c>
      <c r="H117" s="59">
        <v>2.6270999999999999E-2</v>
      </c>
      <c r="I117" s="79">
        <v>164.61420699999999</v>
      </c>
      <c r="J117" s="99"/>
      <c r="K117" s="42"/>
    </row>
    <row r="118" spans="1:11" s="9" customFormat="1" ht="13" x14ac:dyDescent="0.3">
      <c r="A118" s="115" t="s">
        <v>145</v>
      </c>
      <c r="B118" s="71">
        <v>4700000</v>
      </c>
      <c r="C118" s="62">
        <v>0.13</v>
      </c>
      <c r="D118" s="88">
        <v>39981</v>
      </c>
      <c r="E118" s="60">
        <v>47286</v>
      </c>
      <c r="F118" s="57">
        <v>44729</v>
      </c>
      <c r="G118" s="58">
        <v>44912</v>
      </c>
      <c r="H118" s="59">
        <v>2.6672999999999999E-2</v>
      </c>
      <c r="I118" s="79">
        <v>165.27521200000001</v>
      </c>
      <c r="J118" s="99"/>
      <c r="K118" s="8"/>
    </row>
    <row r="119" spans="1:11" s="9" customFormat="1" ht="13" x14ac:dyDescent="0.3">
      <c r="A119" s="115" t="s">
        <v>146</v>
      </c>
      <c r="B119" s="71">
        <v>6500000</v>
      </c>
      <c r="C119" s="62">
        <v>0.13</v>
      </c>
      <c r="D119" s="89">
        <v>39995</v>
      </c>
      <c r="E119" s="60">
        <v>47300</v>
      </c>
      <c r="F119" s="57">
        <v>44562</v>
      </c>
      <c r="G119" s="58">
        <v>44743</v>
      </c>
      <c r="H119" s="59">
        <v>2.6835000000000001E-2</v>
      </c>
      <c r="I119" s="79">
        <v>165.46337</v>
      </c>
      <c r="J119" s="99"/>
      <c r="K119" s="8"/>
    </row>
    <row r="120" spans="1:11" s="9" customFormat="1" ht="13" x14ac:dyDescent="0.3">
      <c r="A120" s="115" t="s">
        <v>147</v>
      </c>
      <c r="B120" s="71">
        <v>15750000</v>
      </c>
      <c r="C120" s="62">
        <v>0.13</v>
      </c>
      <c r="D120" s="89">
        <v>40009</v>
      </c>
      <c r="E120" s="60">
        <v>47314</v>
      </c>
      <c r="F120" s="57">
        <v>44576</v>
      </c>
      <c r="G120" s="58">
        <v>44757</v>
      </c>
      <c r="H120" s="59">
        <v>2.7E-2</v>
      </c>
      <c r="I120" s="79">
        <v>165.64459500000001</v>
      </c>
      <c r="J120" s="99"/>
      <c r="K120" s="8"/>
    </row>
    <row r="121" spans="1:11" s="9" customFormat="1" ht="13" x14ac:dyDescent="0.3">
      <c r="A121" s="115" t="s">
        <v>148</v>
      </c>
      <c r="B121" s="71">
        <v>11448000</v>
      </c>
      <c r="C121" s="62">
        <v>0.13</v>
      </c>
      <c r="D121" s="89">
        <v>40030</v>
      </c>
      <c r="E121" s="60">
        <v>47335</v>
      </c>
      <c r="F121" s="57">
        <v>44597</v>
      </c>
      <c r="G121" s="58">
        <v>44778</v>
      </c>
      <c r="H121" s="59">
        <v>2.7248000000000001E-2</v>
      </c>
      <c r="I121" s="79">
        <v>165.91314800000001</v>
      </c>
      <c r="J121" s="99"/>
      <c r="K121" s="8"/>
    </row>
    <row r="122" spans="1:11" s="9" customFormat="1" ht="13" x14ac:dyDescent="0.3">
      <c r="A122" s="115" t="s">
        <v>149</v>
      </c>
      <c r="B122" s="71">
        <v>13043000</v>
      </c>
      <c r="C122" s="62">
        <v>0.13</v>
      </c>
      <c r="D122" s="89">
        <v>40044</v>
      </c>
      <c r="E122" s="60">
        <v>47349</v>
      </c>
      <c r="F122" s="57">
        <v>44611</v>
      </c>
      <c r="G122" s="58">
        <v>44792</v>
      </c>
      <c r="H122" s="59">
        <v>2.7413E-2</v>
      </c>
      <c r="I122" s="79">
        <v>166.090597</v>
      </c>
      <c r="J122" s="99"/>
      <c r="K122" s="8"/>
    </row>
    <row r="123" spans="1:11" s="9" customFormat="1" ht="13" x14ac:dyDescent="0.3">
      <c r="A123" s="115" t="s">
        <v>150</v>
      </c>
      <c r="B123" s="71">
        <v>10000000</v>
      </c>
      <c r="C123" s="62">
        <v>0.12</v>
      </c>
      <c r="D123" s="89">
        <v>40058</v>
      </c>
      <c r="E123" s="60">
        <v>47363</v>
      </c>
      <c r="F123" s="57">
        <v>44622</v>
      </c>
      <c r="G123" s="58">
        <v>44806</v>
      </c>
      <c r="H123" s="59">
        <v>2.7577999999999998E-2</v>
      </c>
      <c r="I123" s="79">
        <v>159.77472299999999</v>
      </c>
      <c r="J123" s="99"/>
      <c r="K123" s="8"/>
    </row>
    <row r="124" spans="1:11" s="9" customFormat="1" ht="13" x14ac:dyDescent="0.3">
      <c r="A124" s="115" t="s">
        <v>151</v>
      </c>
      <c r="B124" s="71">
        <v>12000000</v>
      </c>
      <c r="C124" s="62">
        <v>0.12</v>
      </c>
      <c r="D124" s="89">
        <v>40072</v>
      </c>
      <c r="E124" s="60">
        <v>47377</v>
      </c>
      <c r="F124" s="57">
        <v>44636</v>
      </c>
      <c r="G124" s="58">
        <v>44820</v>
      </c>
      <c r="H124" s="59">
        <v>2.7741999999999999E-2</v>
      </c>
      <c r="I124" s="79">
        <v>159.91787500000001</v>
      </c>
      <c r="J124" s="99"/>
      <c r="K124" s="8"/>
    </row>
    <row r="125" spans="1:11" s="9" customFormat="1" ht="13" x14ac:dyDescent="0.3">
      <c r="A125" s="115" t="s">
        <v>152</v>
      </c>
      <c r="B125" s="71">
        <v>14000000</v>
      </c>
      <c r="C125" s="62">
        <v>0.12</v>
      </c>
      <c r="D125" s="89">
        <v>40086</v>
      </c>
      <c r="E125" s="60">
        <v>47391</v>
      </c>
      <c r="F125" s="57">
        <v>44651</v>
      </c>
      <c r="G125" s="58">
        <v>44834</v>
      </c>
      <c r="H125" s="59">
        <v>2.7907000000000001E-2</v>
      </c>
      <c r="I125" s="79">
        <v>160.06900099999999</v>
      </c>
      <c r="J125" s="99"/>
      <c r="K125" s="8"/>
    </row>
    <row r="126" spans="1:11" s="9" customFormat="1" ht="13" x14ac:dyDescent="0.3">
      <c r="A126" s="115" t="s">
        <v>153</v>
      </c>
      <c r="B126" s="71">
        <v>10000000</v>
      </c>
      <c r="C126" s="62">
        <v>0.11</v>
      </c>
      <c r="D126" s="88">
        <v>40088</v>
      </c>
      <c r="E126" s="60">
        <v>47393</v>
      </c>
      <c r="F126" s="57">
        <v>44653</v>
      </c>
      <c r="G126" s="58">
        <v>44836</v>
      </c>
      <c r="H126" s="59">
        <v>2.7931000000000001E-2</v>
      </c>
      <c r="I126" s="79">
        <v>153.562096</v>
      </c>
      <c r="J126" s="99"/>
      <c r="K126" s="8"/>
    </row>
    <row r="127" spans="1:11" s="9" customFormat="1" ht="13" x14ac:dyDescent="0.3">
      <c r="A127" s="115" t="s">
        <v>154</v>
      </c>
      <c r="B127" s="71">
        <v>14300000</v>
      </c>
      <c r="C127" s="62">
        <v>0.11</v>
      </c>
      <c r="D127" s="89">
        <v>40100</v>
      </c>
      <c r="E127" s="60">
        <v>47405</v>
      </c>
      <c r="F127" s="57">
        <v>44665</v>
      </c>
      <c r="G127" s="58">
        <v>44848</v>
      </c>
      <c r="H127" s="59">
        <v>2.8072E-2</v>
      </c>
      <c r="I127" s="79">
        <v>153.66010700000001</v>
      </c>
      <c r="J127" s="99"/>
      <c r="K127" s="8"/>
    </row>
    <row r="128" spans="1:11" s="9" customFormat="1" ht="13" x14ac:dyDescent="0.3">
      <c r="A128" s="115" t="s">
        <v>155</v>
      </c>
      <c r="B128" s="71">
        <v>16000000</v>
      </c>
      <c r="C128" s="62">
        <v>0.11</v>
      </c>
      <c r="D128" s="89">
        <v>40114</v>
      </c>
      <c r="E128" s="60">
        <v>47419</v>
      </c>
      <c r="F128" s="57">
        <v>44679</v>
      </c>
      <c r="G128" s="58">
        <v>44862</v>
      </c>
      <c r="H128" s="59">
        <v>2.8237000000000002E-2</v>
      </c>
      <c r="I128" s="79">
        <v>153.77282</v>
      </c>
      <c r="J128" s="99"/>
      <c r="K128" s="8"/>
    </row>
    <row r="129" spans="1:11" s="9" customFormat="1" ht="13" x14ac:dyDescent="0.3">
      <c r="A129" s="115" t="s">
        <v>156</v>
      </c>
      <c r="B129" s="71">
        <v>3000000</v>
      </c>
      <c r="C129" s="62">
        <v>0.09</v>
      </c>
      <c r="D129" s="89">
        <v>40123</v>
      </c>
      <c r="E129" s="60">
        <v>47428</v>
      </c>
      <c r="F129" s="57">
        <v>44687</v>
      </c>
      <c r="G129" s="58">
        <v>44871</v>
      </c>
      <c r="H129" s="59">
        <v>2.8343E-2</v>
      </c>
      <c r="I129" s="79">
        <v>140.646557</v>
      </c>
      <c r="J129" s="99"/>
      <c r="K129" s="42"/>
    </row>
    <row r="130" spans="1:11" s="9" customFormat="1" ht="13" x14ac:dyDescent="0.3">
      <c r="A130" s="115" t="s">
        <v>157</v>
      </c>
      <c r="B130" s="71">
        <v>11000000</v>
      </c>
      <c r="C130" s="62">
        <v>0.09</v>
      </c>
      <c r="D130" s="89">
        <v>40135</v>
      </c>
      <c r="E130" s="60">
        <v>47440</v>
      </c>
      <c r="F130" s="57">
        <v>44699</v>
      </c>
      <c r="G130" s="58">
        <v>44883</v>
      </c>
      <c r="H130" s="59">
        <v>2.8485E-2</v>
      </c>
      <c r="I130" s="79">
        <v>140.69401500000001</v>
      </c>
      <c r="J130" s="99"/>
      <c r="K130" s="42"/>
    </row>
    <row r="131" spans="1:11" s="9" customFormat="1" ht="13" x14ac:dyDescent="0.3">
      <c r="A131" s="115" t="s">
        <v>158</v>
      </c>
      <c r="B131" s="71">
        <v>7000000</v>
      </c>
      <c r="C131" s="63">
        <v>0.09</v>
      </c>
      <c r="D131" s="89">
        <v>40142</v>
      </c>
      <c r="E131" s="61">
        <v>47447</v>
      </c>
      <c r="F131" s="155">
        <v>44706</v>
      </c>
      <c r="G131" s="156">
        <v>44890</v>
      </c>
      <c r="H131" s="80">
        <v>2.8566999999999999E-2</v>
      </c>
      <c r="I131" s="137">
        <v>140.72199000000001</v>
      </c>
      <c r="J131" s="99"/>
      <c r="K131" s="42"/>
    </row>
    <row r="132" spans="1:11" s="9" customFormat="1" ht="13" x14ac:dyDescent="0.3">
      <c r="A132" s="115" t="s">
        <v>159</v>
      </c>
      <c r="B132" s="71">
        <v>5800000</v>
      </c>
      <c r="C132" s="63">
        <v>0.08</v>
      </c>
      <c r="D132" s="89">
        <v>40151</v>
      </c>
      <c r="E132" s="61">
        <v>47456</v>
      </c>
      <c r="F132" s="155">
        <v>44716</v>
      </c>
      <c r="G132" s="156">
        <v>44899</v>
      </c>
      <c r="H132" s="80">
        <v>2.8673000000000001E-2</v>
      </c>
      <c r="I132" s="137">
        <v>134.12071499999999</v>
      </c>
      <c r="J132" s="99"/>
      <c r="K132" s="42"/>
    </row>
    <row r="133" spans="1:11" s="9" customFormat="1" ht="13" x14ac:dyDescent="0.3">
      <c r="A133" s="115" t="s">
        <v>160</v>
      </c>
      <c r="B133" s="71">
        <v>8000000</v>
      </c>
      <c r="C133" s="63">
        <v>0.08</v>
      </c>
      <c r="D133" s="89">
        <v>40165</v>
      </c>
      <c r="E133" s="61">
        <v>47470</v>
      </c>
      <c r="F133" s="155">
        <v>44730</v>
      </c>
      <c r="G133" s="156">
        <v>44913</v>
      </c>
      <c r="H133" s="80">
        <v>2.8837999999999999E-2</v>
      </c>
      <c r="I133" s="137">
        <v>134.14851300000001</v>
      </c>
      <c r="J133" s="99"/>
      <c r="K133" s="42"/>
    </row>
    <row r="134" spans="1:11" s="9" customFormat="1" ht="13" x14ac:dyDescent="0.3">
      <c r="A134" s="115" t="s">
        <v>161</v>
      </c>
      <c r="B134" s="71">
        <v>5000000</v>
      </c>
      <c r="C134" s="63">
        <v>0.08</v>
      </c>
      <c r="D134" s="89">
        <v>40141</v>
      </c>
      <c r="E134" s="61">
        <v>47476</v>
      </c>
      <c r="F134" s="155">
        <v>44736</v>
      </c>
      <c r="G134" s="156">
        <v>44919</v>
      </c>
      <c r="H134" s="80">
        <v>2.8909000000000001E-2</v>
      </c>
      <c r="I134" s="137">
        <v>134.15987100000001</v>
      </c>
      <c r="J134" s="99"/>
      <c r="K134" s="42"/>
    </row>
    <row r="135" spans="1:11" s="9" customFormat="1" ht="13" x14ac:dyDescent="0.3">
      <c r="A135" s="115" t="s">
        <v>162</v>
      </c>
      <c r="B135" s="71">
        <v>10000000</v>
      </c>
      <c r="C135" s="62">
        <v>0.08</v>
      </c>
      <c r="D135" s="89">
        <v>40177</v>
      </c>
      <c r="E135" s="60">
        <v>47482</v>
      </c>
      <c r="F135" s="57">
        <v>44742</v>
      </c>
      <c r="G135" s="58">
        <v>44925</v>
      </c>
      <c r="H135" s="59">
        <v>2.8979000000000001E-2</v>
      </c>
      <c r="I135" s="79">
        <v>134.17183299999999</v>
      </c>
      <c r="J135" s="99"/>
      <c r="K135" s="42"/>
    </row>
    <row r="136" spans="1:11" s="9" customFormat="1" ht="13" x14ac:dyDescent="0.3">
      <c r="A136" s="115" t="s">
        <v>163</v>
      </c>
      <c r="B136" s="71">
        <v>11000000</v>
      </c>
      <c r="C136" s="62">
        <v>0.08</v>
      </c>
      <c r="D136" s="89">
        <v>40184</v>
      </c>
      <c r="E136" s="60">
        <v>47489</v>
      </c>
      <c r="F136" s="57">
        <v>44567</v>
      </c>
      <c r="G136" s="58">
        <v>44748</v>
      </c>
      <c r="H136" s="59">
        <v>2.9062000000000001E-2</v>
      </c>
      <c r="I136" s="79">
        <v>134.172022</v>
      </c>
      <c r="J136" s="99"/>
      <c r="K136" s="42"/>
    </row>
    <row r="137" spans="1:11" s="9" customFormat="1" ht="13" x14ac:dyDescent="0.3">
      <c r="A137" s="115" t="s">
        <v>164</v>
      </c>
      <c r="B137" s="71">
        <v>10000000</v>
      </c>
      <c r="C137" s="62">
        <v>0.08</v>
      </c>
      <c r="D137" s="89">
        <v>40198</v>
      </c>
      <c r="E137" s="60">
        <v>47503</v>
      </c>
      <c r="F137" s="57">
        <v>44581</v>
      </c>
      <c r="G137" s="58">
        <v>44762</v>
      </c>
      <c r="H137" s="59">
        <v>2.9227E-2</v>
      </c>
      <c r="I137" s="79">
        <v>134.194603</v>
      </c>
      <c r="J137" s="99"/>
      <c r="K137" s="42"/>
    </row>
    <row r="138" spans="1:11" s="9" customFormat="1" ht="13" x14ac:dyDescent="0.3">
      <c r="A138" s="115" t="s">
        <v>165</v>
      </c>
      <c r="B138" s="71">
        <v>8100000</v>
      </c>
      <c r="C138" s="62">
        <v>0.08</v>
      </c>
      <c r="D138" s="89">
        <v>40212</v>
      </c>
      <c r="E138" s="60">
        <v>47517</v>
      </c>
      <c r="F138" s="57">
        <v>44595</v>
      </c>
      <c r="G138" s="58">
        <v>44776</v>
      </c>
      <c r="H138" s="59">
        <v>2.9392000000000001E-2</v>
      </c>
      <c r="I138" s="79">
        <v>134.216083</v>
      </c>
      <c r="J138" s="99"/>
      <c r="K138" s="42"/>
    </row>
    <row r="139" spans="1:11" s="9" customFormat="1" ht="13" x14ac:dyDescent="0.3">
      <c r="A139" s="115" t="s">
        <v>166</v>
      </c>
      <c r="B139" s="71">
        <v>8300000</v>
      </c>
      <c r="C139" s="62">
        <v>0.08</v>
      </c>
      <c r="D139" s="89">
        <v>40226</v>
      </c>
      <c r="E139" s="60">
        <v>47531</v>
      </c>
      <c r="F139" s="57">
        <v>44609</v>
      </c>
      <c r="G139" s="58">
        <v>44790</v>
      </c>
      <c r="H139" s="59">
        <v>2.9557E-2</v>
      </c>
      <c r="I139" s="79">
        <v>134.23647199999999</v>
      </c>
      <c r="J139" s="99"/>
      <c r="K139" s="42"/>
    </row>
    <row r="140" spans="1:11" s="9" customFormat="1" ht="13" x14ac:dyDescent="0.3">
      <c r="A140" s="115" t="s">
        <v>167</v>
      </c>
      <c r="B140" s="71">
        <v>6930000</v>
      </c>
      <c r="C140" s="62">
        <v>0.08</v>
      </c>
      <c r="D140" s="89">
        <v>40240</v>
      </c>
      <c r="E140" s="60">
        <v>47545</v>
      </c>
      <c r="F140" s="57">
        <v>44623</v>
      </c>
      <c r="G140" s="58">
        <v>44807</v>
      </c>
      <c r="H140" s="59">
        <v>2.9721999999999998E-2</v>
      </c>
      <c r="I140" s="79">
        <v>134.27701300000001</v>
      </c>
      <c r="J140" s="99"/>
      <c r="K140" s="42"/>
    </row>
    <row r="141" spans="1:11" s="9" customFormat="1" ht="13" x14ac:dyDescent="0.3">
      <c r="A141" s="115" t="s">
        <v>168</v>
      </c>
      <c r="B141" s="71">
        <v>16100000</v>
      </c>
      <c r="C141" s="62">
        <v>0.08</v>
      </c>
      <c r="D141" s="89">
        <v>40247</v>
      </c>
      <c r="E141" s="60">
        <v>47552</v>
      </c>
      <c r="F141" s="57">
        <v>44630</v>
      </c>
      <c r="G141" s="58">
        <v>44814</v>
      </c>
      <c r="H141" s="59">
        <v>2.9804000000000001E-2</v>
      </c>
      <c r="I141" s="79">
        <v>134.28538900000001</v>
      </c>
      <c r="J141" s="99"/>
      <c r="K141" s="42"/>
    </row>
    <row r="142" spans="1:11" s="9" customFormat="1" ht="13" x14ac:dyDescent="0.3">
      <c r="A142" s="115" t="s">
        <v>169</v>
      </c>
      <c r="B142" s="71">
        <v>13015000</v>
      </c>
      <c r="C142" s="62">
        <v>0.08</v>
      </c>
      <c r="D142" s="89">
        <v>40261</v>
      </c>
      <c r="E142" s="60">
        <v>47566</v>
      </c>
      <c r="F142" s="57">
        <v>44644</v>
      </c>
      <c r="G142" s="58">
        <v>44828</v>
      </c>
      <c r="H142" s="59">
        <v>2.9968999999999999E-2</v>
      </c>
      <c r="I142" s="79">
        <v>134.30053899999999</v>
      </c>
      <c r="J142" s="99"/>
      <c r="K142" s="42"/>
    </row>
    <row r="143" spans="1:11" s="9" customFormat="1" ht="13" x14ac:dyDescent="0.3">
      <c r="A143" s="115" t="s">
        <v>170</v>
      </c>
      <c r="B143" s="71">
        <v>17000000</v>
      </c>
      <c r="C143" s="62">
        <v>0.08</v>
      </c>
      <c r="D143" s="89">
        <v>40282</v>
      </c>
      <c r="E143" s="60">
        <v>47587</v>
      </c>
      <c r="F143" s="57">
        <v>44665</v>
      </c>
      <c r="G143" s="58">
        <v>44848</v>
      </c>
      <c r="H143" s="59">
        <v>3.0216E-2</v>
      </c>
      <c r="I143" s="79">
        <v>134.31724600000001</v>
      </c>
      <c r="J143" s="99"/>
      <c r="K143" s="42"/>
    </row>
    <row r="144" spans="1:11" s="9" customFormat="1" ht="13" x14ac:dyDescent="0.3">
      <c r="A144" s="115" t="s">
        <v>171</v>
      </c>
      <c r="B144" s="71">
        <v>2000000</v>
      </c>
      <c r="C144" s="62">
        <v>0.08</v>
      </c>
      <c r="D144" s="89">
        <v>40289</v>
      </c>
      <c r="E144" s="60">
        <v>47594</v>
      </c>
      <c r="F144" s="57">
        <v>44672</v>
      </c>
      <c r="G144" s="58">
        <v>44855</v>
      </c>
      <c r="H144" s="59">
        <v>3.0299E-2</v>
      </c>
      <c r="I144" s="79">
        <v>134.32365999999999</v>
      </c>
      <c r="J144" s="99"/>
      <c r="K144" s="42"/>
    </row>
    <row r="145" spans="1:11" s="9" customFormat="1" ht="13" x14ac:dyDescent="0.3">
      <c r="A145" s="115" t="s">
        <v>172</v>
      </c>
      <c r="B145" s="71">
        <v>5100000</v>
      </c>
      <c r="C145" s="62">
        <v>0.08</v>
      </c>
      <c r="D145" s="89">
        <v>40296</v>
      </c>
      <c r="E145" s="60">
        <v>47601</v>
      </c>
      <c r="F145" s="57">
        <v>44679</v>
      </c>
      <c r="G145" s="58">
        <v>44862</v>
      </c>
      <c r="H145" s="59">
        <v>3.0380999999999998E-2</v>
      </c>
      <c r="I145" s="79">
        <v>134.33064400000001</v>
      </c>
      <c r="J145" s="99"/>
      <c r="K145" s="42"/>
    </row>
    <row r="146" spans="1:11" s="9" customFormat="1" ht="13" x14ac:dyDescent="0.3">
      <c r="A146" s="115" t="s">
        <v>173</v>
      </c>
      <c r="B146" s="71">
        <v>10100000</v>
      </c>
      <c r="C146" s="62">
        <v>8.2500000000000004E-2</v>
      </c>
      <c r="D146" s="89">
        <v>40317</v>
      </c>
      <c r="E146" s="60">
        <v>47622</v>
      </c>
      <c r="F146" s="57">
        <v>44700</v>
      </c>
      <c r="G146" s="58">
        <v>44884</v>
      </c>
      <c r="H146" s="59">
        <v>3.0629E-2</v>
      </c>
      <c r="I146" s="79">
        <v>136.09036399999999</v>
      </c>
      <c r="J146" s="99"/>
      <c r="K146" s="42"/>
    </row>
    <row r="147" spans="1:11" s="9" customFormat="1" ht="13" x14ac:dyDescent="0.3">
      <c r="A147" s="115" t="s">
        <v>174</v>
      </c>
      <c r="B147" s="71">
        <v>11000000</v>
      </c>
      <c r="C147" s="62">
        <v>8.5000000000000006E-2</v>
      </c>
      <c r="D147" s="89">
        <v>40324</v>
      </c>
      <c r="E147" s="60">
        <v>47629</v>
      </c>
      <c r="F147" s="57">
        <v>44707</v>
      </c>
      <c r="G147" s="58">
        <v>44891</v>
      </c>
      <c r="H147" s="59">
        <v>3.0710999999999999E-2</v>
      </c>
      <c r="I147" s="79">
        <v>137.84178299999999</v>
      </c>
      <c r="J147" s="99"/>
      <c r="K147" s="42"/>
    </row>
    <row r="148" spans="1:11" s="9" customFormat="1" ht="13" x14ac:dyDescent="0.3">
      <c r="A148" s="115" t="s">
        <v>175</v>
      </c>
      <c r="B148" s="71">
        <v>300000</v>
      </c>
      <c r="C148" s="62">
        <v>8.7499999999999994E-2</v>
      </c>
      <c r="D148" s="89">
        <v>40331</v>
      </c>
      <c r="E148" s="61">
        <v>47636</v>
      </c>
      <c r="F148" s="57">
        <v>44714</v>
      </c>
      <c r="G148" s="58">
        <v>44897</v>
      </c>
      <c r="H148" s="59">
        <v>3.0793999999999998E-2</v>
      </c>
      <c r="I148" s="79">
        <v>139.59655699999999</v>
      </c>
      <c r="J148" s="99"/>
      <c r="K148" s="42"/>
    </row>
    <row r="149" spans="1:11" s="9" customFormat="1" ht="13" x14ac:dyDescent="0.3">
      <c r="A149" s="115" t="s">
        <v>176</v>
      </c>
      <c r="B149" s="71">
        <v>21000000</v>
      </c>
      <c r="C149" s="62">
        <v>0.09</v>
      </c>
      <c r="D149" s="89">
        <v>40340</v>
      </c>
      <c r="E149" s="61">
        <v>47645</v>
      </c>
      <c r="F149" s="57">
        <v>44723</v>
      </c>
      <c r="G149" s="58">
        <v>44906</v>
      </c>
      <c r="H149" s="59">
        <v>3.09E-2</v>
      </c>
      <c r="I149" s="79">
        <v>141.365149</v>
      </c>
      <c r="J149" s="99"/>
      <c r="K149" s="42"/>
    </row>
    <row r="150" spans="1:11" s="9" customFormat="1" ht="13" x14ac:dyDescent="0.3">
      <c r="A150" s="115" t="s">
        <v>177</v>
      </c>
      <c r="B150" s="71">
        <v>7000000</v>
      </c>
      <c r="C150" s="62">
        <v>9.2499999999999999E-2</v>
      </c>
      <c r="D150" s="89">
        <v>40345</v>
      </c>
      <c r="E150" s="61">
        <v>47650</v>
      </c>
      <c r="F150" s="57">
        <v>44728</v>
      </c>
      <c r="G150" s="58">
        <v>44911</v>
      </c>
      <c r="H150" s="59">
        <v>3.0959E-2</v>
      </c>
      <c r="I150" s="79">
        <v>143.129651</v>
      </c>
      <c r="J150" s="99"/>
      <c r="K150" s="42"/>
    </row>
    <row r="151" spans="1:11" s="9" customFormat="1" ht="13" x14ac:dyDescent="0.3">
      <c r="A151" s="115" t="s">
        <v>178</v>
      </c>
      <c r="B151" s="71">
        <v>14200000</v>
      </c>
      <c r="C151" s="62">
        <v>9.5000000000000001E-2</v>
      </c>
      <c r="D151" s="89">
        <v>40352</v>
      </c>
      <c r="E151" s="61">
        <v>47657</v>
      </c>
      <c r="F151" s="57">
        <v>44735</v>
      </c>
      <c r="G151" s="58">
        <v>44918</v>
      </c>
      <c r="H151" s="59">
        <v>3.1040999999999999E-2</v>
      </c>
      <c r="I151" s="79">
        <v>144.905745</v>
      </c>
      <c r="J151" s="99"/>
      <c r="K151" s="42"/>
    </row>
    <row r="152" spans="1:11" s="9" customFormat="1" ht="13" x14ac:dyDescent="0.3">
      <c r="A152" s="115" t="s">
        <v>179</v>
      </c>
      <c r="B152" s="71">
        <v>20000000</v>
      </c>
      <c r="C152" s="62">
        <v>0.1</v>
      </c>
      <c r="D152" s="89">
        <v>40366</v>
      </c>
      <c r="E152" s="61">
        <v>47671</v>
      </c>
      <c r="F152" s="57">
        <v>44568</v>
      </c>
      <c r="G152" s="58">
        <v>44749</v>
      </c>
      <c r="H152" s="59">
        <v>3.1203999999999999E-2</v>
      </c>
      <c r="I152" s="79">
        <v>148.47516899999999</v>
      </c>
      <c r="J152" s="99"/>
      <c r="K152" s="42"/>
    </row>
    <row r="153" spans="1:11" s="9" customFormat="1" ht="13" x14ac:dyDescent="0.3">
      <c r="A153" s="115" t="s">
        <v>180</v>
      </c>
      <c r="B153" s="71">
        <v>12100000</v>
      </c>
      <c r="C153" s="62">
        <v>0.1</v>
      </c>
      <c r="D153" s="89">
        <v>40373</v>
      </c>
      <c r="E153" s="61">
        <v>47678</v>
      </c>
      <c r="F153" s="57">
        <v>44575</v>
      </c>
      <c r="G153" s="58">
        <v>44756</v>
      </c>
      <c r="H153" s="59">
        <v>3.1283999999999999E-2</v>
      </c>
      <c r="I153" s="79">
        <v>148.50461300000001</v>
      </c>
      <c r="J153" s="99"/>
      <c r="K153" s="42"/>
    </row>
    <row r="154" spans="1:11" s="9" customFormat="1" ht="13" x14ac:dyDescent="0.3">
      <c r="A154" s="115" t="s">
        <v>181</v>
      </c>
      <c r="B154" s="71">
        <v>28935000</v>
      </c>
      <c r="C154" s="62">
        <v>0.1</v>
      </c>
      <c r="D154" s="89">
        <v>40387</v>
      </c>
      <c r="E154" s="61">
        <v>47692</v>
      </c>
      <c r="F154" s="57">
        <v>44589</v>
      </c>
      <c r="G154" s="58">
        <v>44770</v>
      </c>
      <c r="H154" s="59">
        <v>3.1445000000000001E-2</v>
      </c>
      <c r="I154" s="79">
        <v>148.56175400000001</v>
      </c>
      <c r="J154" s="99"/>
      <c r="K154" s="42"/>
    </row>
    <row r="155" spans="1:11" s="9" customFormat="1" ht="13" x14ac:dyDescent="0.3">
      <c r="A155" s="115" t="s">
        <v>182</v>
      </c>
      <c r="B155" s="71">
        <v>10000000</v>
      </c>
      <c r="C155" s="62">
        <v>0.1</v>
      </c>
      <c r="D155" s="89">
        <v>40394</v>
      </c>
      <c r="E155" s="60">
        <v>47699</v>
      </c>
      <c r="F155" s="57">
        <v>44596</v>
      </c>
      <c r="G155" s="58">
        <v>44777</v>
      </c>
      <c r="H155" s="59">
        <v>3.1525999999999998E-2</v>
      </c>
      <c r="I155" s="79">
        <v>148.58945</v>
      </c>
      <c r="J155" s="99"/>
      <c r="K155" s="42"/>
    </row>
    <row r="156" spans="1:11" s="9" customFormat="1" ht="13" x14ac:dyDescent="0.3">
      <c r="A156" s="115" t="s">
        <v>183</v>
      </c>
      <c r="B156" s="71">
        <v>2160000</v>
      </c>
      <c r="C156" s="62">
        <v>0.1</v>
      </c>
      <c r="D156" s="89">
        <v>40401</v>
      </c>
      <c r="E156" s="60">
        <v>47706</v>
      </c>
      <c r="F156" s="57">
        <v>44603</v>
      </c>
      <c r="G156" s="58">
        <v>44784</v>
      </c>
      <c r="H156" s="59">
        <v>3.1606000000000002E-2</v>
      </c>
      <c r="I156" s="79">
        <v>148.61777499999999</v>
      </c>
      <c r="J156" s="99"/>
      <c r="K156" s="42"/>
    </row>
    <row r="157" spans="1:11" s="9" customFormat="1" ht="13" x14ac:dyDescent="0.3">
      <c r="A157" s="115" t="s">
        <v>184</v>
      </c>
      <c r="B157" s="71">
        <v>20100000</v>
      </c>
      <c r="C157" s="62">
        <v>0.14000000000000001</v>
      </c>
      <c r="D157" s="89">
        <v>40401</v>
      </c>
      <c r="E157" s="60">
        <v>51359</v>
      </c>
      <c r="F157" s="57">
        <v>44603</v>
      </c>
      <c r="G157" s="58">
        <v>44784</v>
      </c>
      <c r="H157" s="59">
        <v>4.5203E-2</v>
      </c>
      <c r="I157" s="79">
        <v>216.38665700000001</v>
      </c>
      <c r="J157" s="99"/>
      <c r="K157" s="42"/>
    </row>
    <row r="158" spans="1:11" s="9" customFormat="1" x14ac:dyDescent="0.25">
      <c r="A158" s="41"/>
      <c r="B158"/>
      <c r="C158"/>
      <c r="D158"/>
      <c r="E158"/>
      <c r="F158" s="30"/>
      <c r="G158" s="30"/>
      <c r="H158"/>
      <c r="I158" s="23"/>
      <c r="J158" s="98"/>
      <c r="K158" s="42"/>
    </row>
    <row r="159" spans="1:11" x14ac:dyDescent="0.25">
      <c r="A159" s="4" t="s">
        <v>14</v>
      </c>
      <c r="B159" s="1"/>
      <c r="C159" s="1"/>
      <c r="D159" s="1"/>
      <c r="E159" s="1"/>
      <c r="F159" s="1"/>
      <c r="J159" s="100"/>
    </row>
    <row r="160" spans="1:11" s="1" customFormat="1" x14ac:dyDescent="0.25">
      <c r="A160" s="4" t="s">
        <v>19</v>
      </c>
      <c r="J160" s="100"/>
    </row>
    <row r="161" spans="1:12" s="1" customFormat="1" x14ac:dyDescent="0.25">
      <c r="A161" s="135" t="s">
        <v>18</v>
      </c>
      <c r="B161" s="113"/>
      <c r="C161" s="113"/>
      <c r="D161" s="113"/>
      <c r="E161" s="113"/>
      <c r="F161" s="113"/>
      <c r="J161" s="100"/>
    </row>
    <row r="162" spans="1:12" s="1" customFormat="1" x14ac:dyDescent="0.25">
      <c r="A162" s="136" t="s">
        <v>426</v>
      </c>
      <c r="E162" s="9"/>
      <c r="F162" s="9"/>
      <c r="J162" s="101"/>
    </row>
    <row r="163" spans="1:12" x14ac:dyDescent="0.25">
      <c r="A163" s="136" t="s">
        <v>427</v>
      </c>
      <c r="B163" s="1"/>
      <c r="C163" s="1"/>
      <c r="D163" s="1"/>
      <c r="E163" s="1"/>
      <c r="F163" s="9"/>
      <c r="J163" s="101"/>
      <c r="K163" s="11"/>
    </row>
    <row r="164" spans="1:12" x14ac:dyDescent="0.25">
      <c r="A164" s="136" t="s">
        <v>31</v>
      </c>
      <c r="B164" s="1"/>
      <c r="C164" s="1"/>
      <c r="D164" s="1"/>
      <c r="E164" s="1"/>
      <c r="F164" s="9"/>
      <c r="J164" s="101"/>
      <c r="K164" s="11"/>
    </row>
    <row r="165" spans="1:12" x14ac:dyDescent="0.25">
      <c r="B165" s="1"/>
      <c r="C165" s="1"/>
      <c r="D165" s="1"/>
      <c r="E165" s="1"/>
      <c r="F165" s="9"/>
      <c r="G165" s="9"/>
      <c r="I165" s="25"/>
      <c r="J165" s="101"/>
      <c r="K165" s="11"/>
    </row>
    <row r="166" spans="1:12" ht="13" x14ac:dyDescent="0.3">
      <c r="B166" s="10"/>
      <c r="C166" s="10"/>
      <c r="D166" s="10"/>
      <c r="E166" s="10"/>
      <c r="F166" s="9"/>
      <c r="G166" s="9"/>
      <c r="I166" s="15"/>
      <c r="K166" s="11"/>
    </row>
    <row r="167" spans="1:12" x14ac:dyDescent="0.25">
      <c r="B167" s="1"/>
      <c r="C167" s="1"/>
      <c r="D167" s="1"/>
      <c r="E167" s="1"/>
      <c r="K167" s="11"/>
    </row>
    <row r="168" spans="1:12" x14ac:dyDescent="0.25">
      <c r="B168" s="1"/>
      <c r="C168" s="1"/>
      <c r="D168" s="1"/>
      <c r="E168" s="1"/>
      <c r="F168" s="34"/>
      <c r="G168" s="34"/>
      <c r="H168" s="1"/>
      <c r="I168" s="11"/>
      <c r="J168" s="101"/>
    </row>
    <row r="169" spans="1:12" s="1" customFormat="1" x14ac:dyDescent="0.25">
      <c r="A169" s="130"/>
      <c r="B169"/>
      <c r="C169"/>
      <c r="D169"/>
      <c r="E169"/>
      <c r="F169" s="30"/>
      <c r="G169" s="30"/>
      <c r="H169"/>
      <c r="I169" s="23"/>
      <c r="J169" s="98"/>
      <c r="K169" s="11"/>
      <c r="L169" s="11"/>
    </row>
  </sheetData>
  <sheetProtection password="9A83" sheet="1" objects="1" scenarios="1"/>
  <sortState ref="B9:J232">
    <sortCondition ref="E9:E232"/>
  </sortState>
  <phoneticPr fontId="0" type="noConversion"/>
  <conditionalFormatting sqref="J9:J157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32"/>
  <sheetViews>
    <sheetView workbookViewId="0">
      <pane ySplit="8" topLeftCell="A9" activePane="bottomLeft" state="frozen"/>
      <selection activeCell="F108" sqref="F108"/>
      <selection pane="bottomLeft" activeCell="L15" sqref="L15"/>
    </sheetView>
  </sheetViews>
  <sheetFormatPr defaultRowHeight="12.5" x14ac:dyDescent="0.25"/>
  <cols>
    <col min="1" max="1" width="14.81640625" bestFit="1" customWidth="1"/>
    <col min="2" max="2" width="14.54296875" bestFit="1" customWidth="1"/>
    <col min="3" max="5" width="15.1796875" customWidth="1"/>
    <col min="6" max="6" width="14.7265625" customWidth="1"/>
    <col min="7" max="7" width="14" customWidth="1"/>
    <col min="8" max="8" width="14.453125" style="30" customWidth="1"/>
    <col min="9" max="9" width="11.26953125" customWidth="1"/>
    <col min="10" max="10" width="10.453125" style="23" bestFit="1" customWidth="1"/>
    <col min="11" max="11" width="8.453125" style="12" customWidth="1"/>
  </cols>
  <sheetData>
    <row r="1" spans="1:12" ht="13" x14ac:dyDescent="0.3">
      <c r="A1" s="127" t="s">
        <v>11</v>
      </c>
      <c r="B1" s="3"/>
      <c r="C1" s="3"/>
      <c r="D1" s="3"/>
      <c r="E1" s="3"/>
      <c r="F1" s="30"/>
      <c r="I1" s="23"/>
    </row>
    <row r="2" spans="1:12" ht="13" x14ac:dyDescent="0.3">
      <c r="B2" s="3" t="s">
        <v>8</v>
      </c>
      <c r="C2" s="46">
        <f>ValueDateFDB</f>
        <v>44742</v>
      </c>
      <c r="D2" s="3"/>
      <c r="E2" s="22"/>
      <c r="F2" s="31"/>
      <c r="H2" s="23"/>
      <c r="I2" s="23"/>
      <c r="K2"/>
    </row>
    <row r="3" spans="1:12" ht="6" customHeight="1" x14ac:dyDescent="0.3">
      <c r="B3" s="1"/>
      <c r="C3" s="3"/>
      <c r="D3" s="3"/>
      <c r="E3" s="3"/>
      <c r="F3" s="3"/>
      <c r="H3" s="32"/>
      <c r="I3" s="23"/>
    </row>
    <row r="4" spans="1:12" ht="13" x14ac:dyDescent="0.3">
      <c r="A4" s="129" t="s">
        <v>0</v>
      </c>
      <c r="B4" s="3"/>
      <c r="C4" s="3"/>
      <c r="E4" s="3"/>
      <c r="F4" s="3"/>
      <c r="I4" s="23"/>
    </row>
    <row r="6" spans="1:12" ht="14.5" x14ac:dyDescent="0.35">
      <c r="A6" s="125" t="s">
        <v>35</v>
      </c>
      <c r="B6" s="51" t="s">
        <v>21</v>
      </c>
      <c r="C6" s="84" t="s">
        <v>27</v>
      </c>
      <c r="D6" s="84" t="s">
        <v>28</v>
      </c>
      <c r="E6" s="51" t="s">
        <v>1</v>
      </c>
      <c r="F6" s="51" t="s">
        <v>2</v>
      </c>
      <c r="G6" s="51" t="s">
        <v>3</v>
      </c>
      <c r="H6" s="51" t="s">
        <v>4</v>
      </c>
      <c r="I6" s="52" t="s">
        <v>10</v>
      </c>
      <c r="K6" s="14"/>
    </row>
    <row r="7" spans="1:12" ht="14.5" x14ac:dyDescent="0.35">
      <c r="A7" s="124"/>
      <c r="B7" s="54" t="s">
        <v>23</v>
      </c>
      <c r="C7" s="54" t="s">
        <v>20</v>
      </c>
      <c r="D7" s="54" t="s">
        <v>5</v>
      </c>
      <c r="E7" s="54" t="s">
        <v>5</v>
      </c>
      <c r="F7" s="54" t="s">
        <v>5</v>
      </c>
      <c r="G7" s="54" t="s">
        <v>5</v>
      </c>
      <c r="H7" s="54" t="s">
        <v>1</v>
      </c>
      <c r="I7" s="55">
        <v>100</v>
      </c>
      <c r="K7" s="16"/>
    </row>
    <row r="8" spans="1:12" ht="0.75" customHeight="1" x14ac:dyDescent="0.25">
      <c r="A8" s="145"/>
      <c r="B8" s="76"/>
      <c r="C8" s="27"/>
      <c r="D8" s="86"/>
      <c r="E8" s="33"/>
      <c r="F8" s="26"/>
      <c r="G8" s="2"/>
      <c r="H8" s="2"/>
      <c r="I8" s="24"/>
      <c r="K8" s="17"/>
    </row>
    <row r="9" spans="1:12" ht="13" x14ac:dyDescent="0.3">
      <c r="A9" s="115" t="s">
        <v>213</v>
      </c>
      <c r="B9" s="71">
        <v>14800000</v>
      </c>
      <c r="C9" s="56">
        <v>6.2600000000000003E-2</v>
      </c>
      <c r="D9" s="89">
        <v>41094</v>
      </c>
      <c r="E9" s="65">
        <v>44746</v>
      </c>
      <c r="F9" s="57">
        <v>44565</v>
      </c>
      <c r="G9" s="58">
        <v>44746</v>
      </c>
      <c r="H9" s="59">
        <v>4.0000000000000003E-5</v>
      </c>
      <c r="I9" s="79">
        <v>100.069126</v>
      </c>
      <c r="J9" s="93"/>
      <c r="K9" s="45"/>
    </row>
    <row r="10" spans="1:12" ht="13" x14ac:dyDescent="0.3">
      <c r="A10" s="115" t="s">
        <v>214</v>
      </c>
      <c r="B10" s="71">
        <v>7500000</v>
      </c>
      <c r="C10" s="56">
        <v>4.1799999999999997E-2</v>
      </c>
      <c r="D10" s="89">
        <v>41829</v>
      </c>
      <c r="E10" s="65">
        <v>44751</v>
      </c>
      <c r="F10" s="57">
        <v>44570</v>
      </c>
      <c r="G10" s="58">
        <v>44751</v>
      </c>
      <c r="H10" s="59">
        <v>9.0000000000000006E-5</v>
      </c>
      <c r="I10" s="79">
        <v>100.103694</v>
      </c>
      <c r="J10" s="93"/>
      <c r="K10" s="45"/>
    </row>
    <row r="11" spans="1:12" ht="13" x14ac:dyDescent="0.3">
      <c r="A11" s="115" t="s">
        <v>215</v>
      </c>
      <c r="B11" s="71">
        <v>5000000</v>
      </c>
      <c r="C11" s="56">
        <v>6.2E-2</v>
      </c>
      <c r="D11" s="89">
        <v>41108</v>
      </c>
      <c r="E11" s="65">
        <v>44760</v>
      </c>
      <c r="F11" s="57">
        <v>44579</v>
      </c>
      <c r="G11" s="58">
        <v>44760</v>
      </c>
      <c r="H11" s="59">
        <v>1.8000000000000001E-4</v>
      </c>
      <c r="I11" s="79">
        <v>100.307365</v>
      </c>
      <c r="J11" s="93"/>
      <c r="K11" s="45"/>
    </row>
    <row r="12" spans="1:12" ht="13" x14ac:dyDescent="0.3">
      <c r="A12" s="115" t="s">
        <v>216</v>
      </c>
      <c r="B12" s="71">
        <v>6000000</v>
      </c>
      <c r="C12" s="56">
        <v>6.1499999999999999E-2</v>
      </c>
      <c r="D12" s="89">
        <v>41122</v>
      </c>
      <c r="E12" s="65">
        <v>44774</v>
      </c>
      <c r="F12" s="57">
        <v>44593</v>
      </c>
      <c r="G12" s="58">
        <v>44774</v>
      </c>
      <c r="H12" s="59">
        <v>3.0699999999999998E-4</v>
      </c>
      <c r="I12" s="79">
        <v>100.54084899999999</v>
      </c>
      <c r="J12" s="93"/>
      <c r="K12" s="45"/>
    </row>
    <row r="13" spans="1:12" ht="13" x14ac:dyDescent="0.3">
      <c r="A13" s="115" t="s">
        <v>217</v>
      </c>
      <c r="B13" s="71">
        <v>150000</v>
      </c>
      <c r="C13" s="56">
        <v>4.2500000000000003E-2</v>
      </c>
      <c r="D13" s="89">
        <v>41852</v>
      </c>
      <c r="E13" s="65">
        <v>44774</v>
      </c>
      <c r="F13" s="57">
        <v>44593</v>
      </c>
      <c r="G13" s="58">
        <v>44774</v>
      </c>
      <c r="H13" s="59">
        <v>3.0699999999999998E-4</v>
      </c>
      <c r="I13" s="79">
        <v>100.372919</v>
      </c>
      <c r="J13" s="93"/>
      <c r="K13" s="45"/>
    </row>
    <row r="14" spans="1:12" ht="13" x14ac:dyDescent="0.3">
      <c r="A14" s="115" t="s">
        <v>218</v>
      </c>
      <c r="B14" s="71">
        <v>11500000</v>
      </c>
      <c r="C14" s="56">
        <v>6.0999999999999999E-2</v>
      </c>
      <c r="D14" s="89">
        <v>41129</v>
      </c>
      <c r="E14" s="65">
        <v>44781</v>
      </c>
      <c r="F14" s="57">
        <v>44600</v>
      </c>
      <c r="G14" s="58">
        <v>44781</v>
      </c>
      <c r="H14" s="59">
        <v>3.3E-4</v>
      </c>
      <c r="I14" s="79">
        <v>100.653519</v>
      </c>
      <c r="J14" s="93"/>
      <c r="K14" s="45"/>
    </row>
    <row r="15" spans="1:12" ht="13" x14ac:dyDescent="0.3">
      <c r="A15" s="115" t="s">
        <v>219</v>
      </c>
      <c r="B15" s="71">
        <v>9400000</v>
      </c>
      <c r="C15" s="56">
        <v>6.0299999999999999E-2</v>
      </c>
      <c r="D15" s="89">
        <v>41157</v>
      </c>
      <c r="E15" s="65">
        <v>44809</v>
      </c>
      <c r="F15" s="57">
        <v>44625</v>
      </c>
      <c r="G15" s="58">
        <v>44809</v>
      </c>
      <c r="H15" s="59">
        <v>4.0000000000000002E-4</v>
      </c>
      <c r="I15" s="79">
        <v>101.090352</v>
      </c>
      <c r="J15" s="93"/>
      <c r="K15" s="45"/>
    </row>
    <row r="16" spans="1:12" ht="13" x14ac:dyDescent="0.3">
      <c r="A16" s="115" t="s">
        <v>220</v>
      </c>
      <c r="B16" s="71">
        <v>4800000</v>
      </c>
      <c r="C16" s="56">
        <v>5.9499999999999997E-2</v>
      </c>
      <c r="D16" s="89">
        <v>41178</v>
      </c>
      <c r="E16" s="65">
        <v>44830</v>
      </c>
      <c r="F16" s="57">
        <v>44646</v>
      </c>
      <c r="G16" s="58">
        <v>44830</v>
      </c>
      <c r="H16" s="59">
        <v>4.0000000000000002E-4</v>
      </c>
      <c r="I16" s="79">
        <v>101.412977</v>
      </c>
      <c r="J16" s="93"/>
      <c r="K16" s="45"/>
      <c r="L16" s="30"/>
    </row>
    <row r="17" spans="1:12" ht="13" x14ac:dyDescent="0.3">
      <c r="A17" s="115" t="s">
        <v>221</v>
      </c>
      <c r="B17" s="71">
        <v>3800000</v>
      </c>
      <c r="C17" s="56">
        <v>5.8900000000000001E-2</v>
      </c>
      <c r="D17" s="89">
        <v>41199</v>
      </c>
      <c r="E17" s="65">
        <v>44851</v>
      </c>
      <c r="F17" s="57">
        <v>44668</v>
      </c>
      <c r="G17" s="58">
        <v>44851</v>
      </c>
      <c r="H17" s="59">
        <v>4.6299999999999998E-4</v>
      </c>
      <c r="I17" s="79">
        <v>101.73993299999999</v>
      </c>
      <c r="J17" s="93"/>
      <c r="K17" s="45"/>
    </row>
    <row r="18" spans="1:12" ht="13" x14ac:dyDescent="0.3">
      <c r="A18" s="115" t="s">
        <v>222</v>
      </c>
      <c r="B18" s="71">
        <v>2800000</v>
      </c>
      <c r="C18" s="56">
        <v>5.8400000000000001E-2</v>
      </c>
      <c r="D18" s="89">
        <v>41206</v>
      </c>
      <c r="E18" s="65">
        <v>44858</v>
      </c>
      <c r="F18" s="57">
        <v>44675</v>
      </c>
      <c r="G18" s="58">
        <v>44858</v>
      </c>
      <c r="H18" s="59">
        <v>4.8700000000000002E-4</v>
      </c>
      <c r="I18" s="79">
        <v>101.83504600000001</v>
      </c>
      <c r="J18" s="93"/>
      <c r="K18" s="45"/>
      <c r="L18" s="30"/>
    </row>
    <row r="19" spans="1:12" ht="13" x14ac:dyDescent="0.3">
      <c r="A19" s="115" t="s">
        <v>223</v>
      </c>
      <c r="B19" s="71">
        <v>2000000</v>
      </c>
      <c r="C19" s="56">
        <v>5.7700000000000001E-2</v>
      </c>
      <c r="D19" s="89">
        <v>41220</v>
      </c>
      <c r="E19" s="65">
        <v>44872</v>
      </c>
      <c r="F19" s="57">
        <v>44688</v>
      </c>
      <c r="G19" s="58">
        <v>44872</v>
      </c>
      <c r="H19" s="59">
        <v>5.3300000000000005E-4</v>
      </c>
      <c r="I19" s="79">
        <v>102.018947</v>
      </c>
      <c r="J19" s="93"/>
      <c r="K19" s="45"/>
    </row>
    <row r="20" spans="1:12" ht="13" x14ac:dyDescent="0.3">
      <c r="A20" s="115" t="s">
        <v>224</v>
      </c>
      <c r="B20" s="71">
        <v>8000000</v>
      </c>
      <c r="C20" s="56">
        <v>5.7500000000000002E-2</v>
      </c>
      <c r="D20" s="89">
        <v>41248</v>
      </c>
      <c r="E20" s="65">
        <v>44900</v>
      </c>
      <c r="F20" s="57">
        <v>44717</v>
      </c>
      <c r="G20" s="58">
        <v>44900</v>
      </c>
      <c r="H20" s="59">
        <v>6.8000000000000005E-4</v>
      </c>
      <c r="I20" s="79">
        <v>102.45205</v>
      </c>
      <c r="J20" s="93"/>
      <c r="K20" s="45"/>
    </row>
    <row r="21" spans="1:12" ht="13" x14ac:dyDescent="0.3">
      <c r="A21" s="115" t="s">
        <v>225</v>
      </c>
      <c r="B21" s="71">
        <v>6100000</v>
      </c>
      <c r="C21" s="56">
        <v>5.7500000000000002E-2</v>
      </c>
      <c r="D21" s="89">
        <v>41255</v>
      </c>
      <c r="E21" s="65">
        <v>44907</v>
      </c>
      <c r="F21" s="57">
        <v>44724</v>
      </c>
      <c r="G21" s="58">
        <v>44907</v>
      </c>
      <c r="H21" s="59">
        <v>7.5000000000000002E-4</v>
      </c>
      <c r="I21" s="79">
        <v>102.557441</v>
      </c>
      <c r="J21" s="93"/>
      <c r="K21" s="45"/>
      <c r="L21" s="30"/>
    </row>
    <row r="22" spans="1:12" ht="13" x14ac:dyDescent="0.3">
      <c r="A22" s="115" t="s">
        <v>226</v>
      </c>
      <c r="B22" s="71">
        <v>10000000</v>
      </c>
      <c r="C22" s="56">
        <v>4.4999999999999998E-2</v>
      </c>
      <c r="D22" s="89">
        <v>42039</v>
      </c>
      <c r="E22" s="65">
        <v>44961</v>
      </c>
      <c r="F22" s="57">
        <v>44596</v>
      </c>
      <c r="G22" s="58">
        <v>44777</v>
      </c>
      <c r="H22" s="59">
        <v>1.0300000000000001E-3</v>
      </c>
      <c r="I22" s="79">
        <v>102.62205299999999</v>
      </c>
      <c r="J22" s="93"/>
      <c r="K22" s="45"/>
    </row>
    <row r="23" spans="1:12" ht="13" x14ac:dyDescent="0.3">
      <c r="A23" s="115" t="s">
        <v>227</v>
      </c>
      <c r="B23" s="71">
        <v>1000000</v>
      </c>
      <c r="C23" s="56">
        <v>5.6500000000000002E-2</v>
      </c>
      <c r="D23" s="89">
        <v>41318</v>
      </c>
      <c r="E23" s="65">
        <v>44970</v>
      </c>
      <c r="F23" s="57">
        <v>44605</v>
      </c>
      <c r="G23" s="58">
        <v>44786</v>
      </c>
      <c r="H23" s="59">
        <v>1.06E-3</v>
      </c>
      <c r="I23" s="79">
        <v>103.44367200000001</v>
      </c>
      <c r="J23" s="93"/>
      <c r="K23" s="45"/>
    </row>
    <row r="24" spans="1:12" ht="13" x14ac:dyDescent="0.3">
      <c r="A24" s="115" t="s">
        <v>228</v>
      </c>
      <c r="B24" s="71">
        <v>15000000</v>
      </c>
      <c r="C24" s="56">
        <v>4.6699999999999998E-2</v>
      </c>
      <c r="D24" s="89">
        <v>42074</v>
      </c>
      <c r="E24" s="65">
        <v>44996</v>
      </c>
      <c r="F24" s="57">
        <v>44631</v>
      </c>
      <c r="G24" s="58">
        <v>44815</v>
      </c>
      <c r="H24" s="59">
        <v>1.193E-3</v>
      </c>
      <c r="I24" s="79">
        <v>103.175634</v>
      </c>
      <c r="J24" s="93"/>
      <c r="K24" s="45"/>
    </row>
    <row r="25" spans="1:12" ht="13" x14ac:dyDescent="0.3">
      <c r="A25" s="115" t="s">
        <v>229</v>
      </c>
      <c r="B25" s="71">
        <v>1250000</v>
      </c>
      <c r="C25" s="56">
        <v>5.62E-2</v>
      </c>
      <c r="D25" s="89">
        <v>41374</v>
      </c>
      <c r="E25" s="65">
        <v>45026</v>
      </c>
      <c r="F25" s="57">
        <v>44661</v>
      </c>
      <c r="G25" s="58">
        <v>44844</v>
      </c>
      <c r="H25" s="59">
        <v>1.3470000000000001E-3</v>
      </c>
      <c r="I25" s="79">
        <v>104.267431</v>
      </c>
      <c r="J25" s="93"/>
      <c r="K25" s="45"/>
    </row>
    <row r="26" spans="1:12" ht="13" x14ac:dyDescent="0.3">
      <c r="A26" s="115" t="s">
        <v>230</v>
      </c>
      <c r="B26" s="71">
        <v>4000000</v>
      </c>
      <c r="C26" s="56">
        <v>5.5500000000000001E-2</v>
      </c>
      <c r="D26" s="89">
        <v>41402</v>
      </c>
      <c r="E26" s="65">
        <v>45054</v>
      </c>
      <c r="F26" s="57">
        <v>44689</v>
      </c>
      <c r="G26" s="58">
        <v>44873</v>
      </c>
      <c r="H26" s="59">
        <v>1.4400000000000001E-3</v>
      </c>
      <c r="I26" s="79">
        <v>104.62269999999999</v>
      </c>
      <c r="J26" s="93"/>
      <c r="K26" s="45"/>
    </row>
    <row r="27" spans="1:12" ht="13" x14ac:dyDescent="0.3">
      <c r="A27" s="115" t="s">
        <v>231</v>
      </c>
      <c r="B27" s="71">
        <v>2000000</v>
      </c>
      <c r="C27" s="56">
        <v>4.6699999999999998E-2</v>
      </c>
      <c r="D27" s="89">
        <v>42158</v>
      </c>
      <c r="E27" s="65">
        <v>45080</v>
      </c>
      <c r="F27" s="57">
        <v>44715</v>
      </c>
      <c r="G27" s="58">
        <v>44898</v>
      </c>
      <c r="H27" s="59">
        <v>1.5E-3</v>
      </c>
      <c r="I27" s="79">
        <v>104.181973</v>
      </c>
      <c r="J27" s="93"/>
      <c r="K27" s="45"/>
    </row>
    <row r="28" spans="1:12" ht="13" x14ac:dyDescent="0.3">
      <c r="A28" s="115" t="s">
        <v>232</v>
      </c>
      <c r="B28" s="71">
        <v>1100000</v>
      </c>
      <c r="C28" s="56">
        <v>5.2999999999999999E-2</v>
      </c>
      <c r="D28" s="89">
        <v>41430</v>
      </c>
      <c r="E28" s="65">
        <v>45082</v>
      </c>
      <c r="F28" s="57">
        <v>44717</v>
      </c>
      <c r="G28" s="58">
        <v>44900</v>
      </c>
      <c r="H28" s="59">
        <v>1.5E-3</v>
      </c>
      <c r="I28" s="79">
        <v>104.79295999999999</v>
      </c>
      <c r="J28" s="93"/>
      <c r="K28" s="45"/>
    </row>
    <row r="29" spans="1:12" ht="13" x14ac:dyDescent="0.3">
      <c r="A29" s="115" t="s">
        <v>233</v>
      </c>
      <c r="B29" s="71">
        <v>5100000</v>
      </c>
      <c r="C29" s="56">
        <v>5.1900000000000002E-2</v>
      </c>
      <c r="D29" s="89">
        <v>41465</v>
      </c>
      <c r="E29" s="65">
        <v>45117</v>
      </c>
      <c r="F29" s="57">
        <v>44571</v>
      </c>
      <c r="G29" s="58">
        <v>44752</v>
      </c>
      <c r="H29" s="59">
        <v>1.6149999999999999E-3</v>
      </c>
      <c r="I29" s="79">
        <v>105.16098700000001</v>
      </c>
      <c r="J29" s="93"/>
      <c r="K29" s="45"/>
    </row>
    <row r="30" spans="1:12" ht="13" x14ac:dyDescent="0.3">
      <c r="A30" s="115" t="s">
        <v>234</v>
      </c>
      <c r="B30" s="71">
        <v>4000000</v>
      </c>
      <c r="C30" s="56">
        <v>5.0500000000000003E-2</v>
      </c>
      <c r="D30" s="89">
        <v>41500</v>
      </c>
      <c r="E30" s="65">
        <v>45152</v>
      </c>
      <c r="F30" s="57">
        <v>44606</v>
      </c>
      <c r="G30" s="58">
        <v>44787</v>
      </c>
      <c r="H30" s="59">
        <v>2.0179999999999998E-3</v>
      </c>
      <c r="I30" s="79">
        <v>105.44171799999999</v>
      </c>
      <c r="J30" s="93"/>
      <c r="K30" s="45"/>
    </row>
    <row r="31" spans="1:12" ht="13" x14ac:dyDescent="0.3">
      <c r="A31" s="115" t="s">
        <v>235</v>
      </c>
      <c r="B31" s="71">
        <v>10000000</v>
      </c>
      <c r="C31" s="56">
        <v>4.6699999999999998E-2</v>
      </c>
      <c r="D31" s="89">
        <v>42249</v>
      </c>
      <c r="E31" s="65">
        <v>45171</v>
      </c>
      <c r="F31" s="57">
        <v>44622</v>
      </c>
      <c r="G31" s="58">
        <v>44806</v>
      </c>
      <c r="H31" s="59">
        <v>2.2360000000000001E-3</v>
      </c>
      <c r="I31" s="79">
        <v>105.209639</v>
      </c>
      <c r="J31" s="93"/>
      <c r="K31" s="45"/>
    </row>
    <row r="32" spans="1:12" ht="13" x14ac:dyDescent="0.3">
      <c r="A32" s="115" t="s">
        <v>236</v>
      </c>
      <c r="B32" s="71">
        <v>6000000</v>
      </c>
      <c r="C32" s="56">
        <v>4.9399999999999999E-2</v>
      </c>
      <c r="D32" s="89">
        <v>41528</v>
      </c>
      <c r="E32" s="65">
        <v>45180</v>
      </c>
      <c r="F32" s="57">
        <v>44631</v>
      </c>
      <c r="G32" s="58">
        <v>44815</v>
      </c>
      <c r="H32" s="59">
        <v>2.3400000000000001E-3</v>
      </c>
      <c r="I32" s="79">
        <v>105.627994</v>
      </c>
      <c r="J32" s="93"/>
      <c r="K32" s="45"/>
    </row>
    <row r="33" spans="1:12" ht="13" x14ac:dyDescent="0.3">
      <c r="A33" s="115" t="s">
        <v>237</v>
      </c>
      <c r="B33" s="71">
        <v>4600000</v>
      </c>
      <c r="C33" s="56">
        <v>4.65E-2</v>
      </c>
      <c r="D33" s="89">
        <v>41549</v>
      </c>
      <c r="E33" s="65">
        <v>45201</v>
      </c>
      <c r="F33" s="57">
        <v>44653</v>
      </c>
      <c r="G33" s="58">
        <v>44836</v>
      </c>
      <c r="H33" s="59">
        <v>2.5820000000000001E-3</v>
      </c>
      <c r="I33" s="79">
        <v>105.506879</v>
      </c>
      <c r="J33" s="93"/>
      <c r="K33" s="45"/>
    </row>
    <row r="34" spans="1:12" ht="13" x14ac:dyDescent="0.3">
      <c r="A34" s="115" t="s">
        <v>238</v>
      </c>
      <c r="B34" s="71">
        <v>7500000</v>
      </c>
      <c r="C34" s="56">
        <v>4.9500000000000002E-2</v>
      </c>
      <c r="D34" s="89">
        <v>42312</v>
      </c>
      <c r="E34" s="65">
        <v>45234</v>
      </c>
      <c r="F34" s="57">
        <v>44685</v>
      </c>
      <c r="G34" s="58">
        <v>44869</v>
      </c>
      <c r="H34" s="59">
        <v>2.9610000000000001E-3</v>
      </c>
      <c r="I34" s="79">
        <v>106.242549</v>
      </c>
      <c r="J34" s="93"/>
      <c r="K34" s="45"/>
    </row>
    <row r="35" spans="1:12" ht="13" x14ac:dyDescent="0.3">
      <c r="A35" s="115" t="s">
        <v>239</v>
      </c>
      <c r="B35" s="71">
        <v>3000000</v>
      </c>
      <c r="C35" s="56">
        <v>4.5999999999999999E-2</v>
      </c>
      <c r="D35" s="89">
        <v>41584</v>
      </c>
      <c r="E35" s="65">
        <v>45236</v>
      </c>
      <c r="F35" s="57">
        <v>44687</v>
      </c>
      <c r="G35" s="58">
        <v>44871</v>
      </c>
      <c r="H35" s="59">
        <v>2.9840000000000001E-3</v>
      </c>
      <c r="I35" s="79">
        <v>105.793136</v>
      </c>
      <c r="J35" s="93"/>
      <c r="K35" s="45"/>
    </row>
    <row r="36" spans="1:12" ht="13" x14ac:dyDescent="0.3">
      <c r="A36" s="115" t="s">
        <v>240</v>
      </c>
      <c r="B36" s="71">
        <v>3600000</v>
      </c>
      <c r="C36" s="56">
        <v>4.4999999999999998E-2</v>
      </c>
      <c r="D36" s="89">
        <v>41619</v>
      </c>
      <c r="E36" s="65">
        <v>45271</v>
      </c>
      <c r="F36" s="57">
        <v>44723</v>
      </c>
      <c r="G36" s="58">
        <v>44906</v>
      </c>
      <c r="H36" s="59">
        <v>3.3869999999999998E-3</v>
      </c>
      <c r="I36" s="79">
        <v>106.00592399999999</v>
      </c>
      <c r="J36" s="93"/>
      <c r="K36" s="45"/>
    </row>
    <row r="37" spans="1:12" ht="13" x14ac:dyDescent="0.3">
      <c r="A37" s="115" t="s">
        <v>241</v>
      </c>
      <c r="B37" s="71">
        <v>3000000</v>
      </c>
      <c r="C37" s="56">
        <v>5.0500000000000003E-2</v>
      </c>
      <c r="D37" s="89">
        <v>42354</v>
      </c>
      <c r="E37" s="65">
        <v>45276</v>
      </c>
      <c r="F37" s="57">
        <v>44728</v>
      </c>
      <c r="G37" s="58">
        <v>44911</v>
      </c>
      <c r="H37" s="59">
        <v>3.4450000000000001E-3</v>
      </c>
      <c r="I37" s="79">
        <v>106.854928</v>
      </c>
      <c r="J37" s="93"/>
      <c r="K37" s="45"/>
    </row>
    <row r="38" spans="1:12" ht="13" x14ac:dyDescent="0.3">
      <c r="A38" s="115" t="s">
        <v>242</v>
      </c>
      <c r="B38" s="71">
        <v>4500000</v>
      </c>
      <c r="C38" s="56">
        <v>4.4499999999999998E-2</v>
      </c>
      <c r="D38" s="89">
        <v>41626</v>
      </c>
      <c r="E38" s="65">
        <v>45278</v>
      </c>
      <c r="F38" s="57">
        <v>44730</v>
      </c>
      <c r="G38" s="58">
        <v>44913</v>
      </c>
      <c r="H38" s="59">
        <v>3.4680000000000002E-3</v>
      </c>
      <c r="I38" s="79">
        <v>105.999673</v>
      </c>
      <c r="J38" s="93"/>
      <c r="K38" s="45"/>
    </row>
    <row r="39" spans="1:12" ht="13" x14ac:dyDescent="0.3">
      <c r="A39" s="115" t="s">
        <v>243</v>
      </c>
      <c r="B39" s="71">
        <v>4000000</v>
      </c>
      <c r="C39" s="56">
        <v>4.4299999999999999E-2</v>
      </c>
      <c r="D39" s="89">
        <v>41639</v>
      </c>
      <c r="E39" s="65">
        <v>45291</v>
      </c>
      <c r="F39" s="57">
        <v>44742</v>
      </c>
      <c r="G39" s="58">
        <v>44926</v>
      </c>
      <c r="H39" s="59">
        <v>3.617E-3</v>
      </c>
      <c r="I39" s="79">
        <v>106.080444</v>
      </c>
      <c r="J39" s="93"/>
      <c r="K39" s="45"/>
    </row>
    <row r="40" spans="1:12" ht="13" x14ac:dyDescent="0.3">
      <c r="A40" s="115" t="s">
        <v>244</v>
      </c>
      <c r="B40" s="71">
        <v>7100000</v>
      </c>
      <c r="C40" s="56">
        <v>4.3299999999999998E-2</v>
      </c>
      <c r="D40" s="89">
        <v>41647</v>
      </c>
      <c r="E40" s="65">
        <v>45299</v>
      </c>
      <c r="F40" s="57">
        <v>44569</v>
      </c>
      <c r="G40" s="58">
        <v>44750</v>
      </c>
      <c r="H40" s="59">
        <v>3.7090000000000001E-3</v>
      </c>
      <c r="I40" s="79">
        <v>106.003531</v>
      </c>
      <c r="J40" s="93"/>
      <c r="K40" s="45"/>
    </row>
    <row r="41" spans="1:12" ht="13" x14ac:dyDescent="0.3">
      <c r="A41" s="115" t="s">
        <v>245</v>
      </c>
      <c r="B41" s="71">
        <v>3000000</v>
      </c>
      <c r="C41" s="56">
        <v>5.0799999999999998E-2</v>
      </c>
      <c r="D41" s="89">
        <v>42389</v>
      </c>
      <c r="E41" s="65">
        <v>45311</v>
      </c>
      <c r="F41" s="57">
        <v>44581</v>
      </c>
      <c r="G41" s="58">
        <v>44762</v>
      </c>
      <c r="H41" s="59">
        <v>3.8470000000000002E-3</v>
      </c>
      <c r="I41" s="79">
        <v>107.27334500000001</v>
      </c>
      <c r="J41" s="93"/>
      <c r="K41" s="45"/>
    </row>
    <row r="42" spans="1:12" ht="13" x14ac:dyDescent="0.3">
      <c r="A42" s="115" t="s">
        <v>246</v>
      </c>
      <c r="B42" s="71">
        <v>3000000</v>
      </c>
      <c r="C42" s="56">
        <v>4.2900000000000001E-2</v>
      </c>
      <c r="D42" s="89">
        <v>41661</v>
      </c>
      <c r="E42" s="65">
        <v>45313</v>
      </c>
      <c r="F42" s="57">
        <v>44583</v>
      </c>
      <c r="G42" s="58">
        <v>44764</v>
      </c>
      <c r="H42" s="59">
        <v>3.8700000000000002E-3</v>
      </c>
      <c r="I42" s="79">
        <v>106.067266</v>
      </c>
      <c r="J42" s="93"/>
      <c r="K42" s="45"/>
    </row>
    <row r="43" spans="1:12" ht="13" x14ac:dyDescent="0.3">
      <c r="A43" s="115" t="s">
        <v>247</v>
      </c>
      <c r="B43" s="71">
        <v>6000000</v>
      </c>
      <c r="C43" s="56">
        <v>5.0999999999999997E-2</v>
      </c>
      <c r="D43" s="89">
        <v>42396</v>
      </c>
      <c r="E43" s="65">
        <v>45318</v>
      </c>
      <c r="F43" s="57">
        <v>44588</v>
      </c>
      <c r="G43" s="58">
        <v>44769</v>
      </c>
      <c r="H43" s="59">
        <v>3.9280000000000001E-3</v>
      </c>
      <c r="I43" s="79">
        <v>107.381474</v>
      </c>
      <c r="J43" s="93"/>
      <c r="K43" s="45"/>
    </row>
    <row r="44" spans="1:12" ht="13" x14ac:dyDescent="0.3">
      <c r="A44" s="115" t="s">
        <v>248</v>
      </c>
      <c r="B44" s="71">
        <v>5000000</v>
      </c>
      <c r="C44" s="56">
        <v>5.0999999999999997E-2</v>
      </c>
      <c r="D44" s="89">
        <v>42410</v>
      </c>
      <c r="E44" s="65">
        <v>45332</v>
      </c>
      <c r="F44" s="57">
        <v>44602</v>
      </c>
      <c r="G44" s="58">
        <v>44783</v>
      </c>
      <c r="H44" s="59">
        <v>4.0889999999999998E-3</v>
      </c>
      <c r="I44" s="79">
        <v>107.534924</v>
      </c>
      <c r="J44" s="93"/>
      <c r="K44" s="45"/>
      <c r="L44" s="30"/>
    </row>
    <row r="45" spans="1:12" ht="13" x14ac:dyDescent="0.3">
      <c r="A45" s="115" t="s">
        <v>249</v>
      </c>
      <c r="B45" s="71">
        <v>3000000</v>
      </c>
      <c r="C45" s="56">
        <v>4.2299999999999997E-2</v>
      </c>
      <c r="D45" s="89">
        <v>41682</v>
      </c>
      <c r="E45" s="65">
        <v>45334</v>
      </c>
      <c r="F45" s="57">
        <v>44604</v>
      </c>
      <c r="G45" s="58">
        <v>44785</v>
      </c>
      <c r="H45" s="59">
        <v>4.1120000000000002E-3</v>
      </c>
      <c r="I45" s="79">
        <v>106.154588</v>
      </c>
      <c r="J45" s="93"/>
      <c r="K45" s="45"/>
      <c r="L45" s="30"/>
    </row>
    <row r="46" spans="1:12" ht="13" x14ac:dyDescent="0.3">
      <c r="A46" s="115" t="s">
        <v>250</v>
      </c>
      <c r="B46" s="71">
        <v>600000</v>
      </c>
      <c r="C46" s="56">
        <v>4.2000000000000003E-2</v>
      </c>
      <c r="D46" s="89">
        <v>41703</v>
      </c>
      <c r="E46" s="65">
        <v>45356</v>
      </c>
      <c r="F46" s="57">
        <v>44625</v>
      </c>
      <c r="G46" s="58">
        <v>44809</v>
      </c>
      <c r="H46" s="59">
        <v>4.365E-3</v>
      </c>
      <c r="I46" s="79">
        <v>106.299892</v>
      </c>
      <c r="J46" s="93"/>
      <c r="K46" s="45"/>
      <c r="L46" s="30"/>
    </row>
    <row r="47" spans="1:12" ht="13" x14ac:dyDescent="0.3">
      <c r="A47" s="115" t="s">
        <v>251</v>
      </c>
      <c r="B47" s="71">
        <v>7000000</v>
      </c>
      <c r="C47" s="56">
        <v>5.0999999999999997E-2</v>
      </c>
      <c r="D47" s="89">
        <v>42445</v>
      </c>
      <c r="E47" s="65">
        <v>45367</v>
      </c>
      <c r="F47" s="57">
        <v>44636</v>
      </c>
      <c r="G47" s="58">
        <v>44820</v>
      </c>
      <c r="H47" s="59">
        <v>4.4920000000000003E-3</v>
      </c>
      <c r="I47" s="79">
        <v>107.92187300000001</v>
      </c>
      <c r="J47" s="93"/>
      <c r="K47" s="45"/>
      <c r="L47" s="30"/>
    </row>
    <row r="48" spans="1:12" s="30" customFormat="1" ht="13" x14ac:dyDescent="0.3">
      <c r="A48" s="115" t="s">
        <v>252</v>
      </c>
      <c r="B48" s="71">
        <v>3000000</v>
      </c>
      <c r="C48" s="56">
        <v>4.2299999999999997E-2</v>
      </c>
      <c r="D48" s="89">
        <v>41717</v>
      </c>
      <c r="E48" s="65">
        <v>45370</v>
      </c>
      <c r="F48" s="57">
        <v>44639</v>
      </c>
      <c r="G48" s="58">
        <v>44823</v>
      </c>
      <c r="H48" s="59">
        <v>4.5259999999999996E-3</v>
      </c>
      <c r="I48" s="79">
        <v>106.464439</v>
      </c>
      <c r="J48" s="93"/>
      <c r="K48" s="45"/>
    </row>
    <row r="49" spans="1:12" s="30" customFormat="1" ht="13" x14ac:dyDescent="0.3">
      <c r="A49" s="115" t="s">
        <v>253</v>
      </c>
      <c r="B49" s="71">
        <v>5000000</v>
      </c>
      <c r="C49" s="56">
        <v>4.2500000000000003E-2</v>
      </c>
      <c r="D49" s="89">
        <v>41724</v>
      </c>
      <c r="E49" s="65">
        <v>45377</v>
      </c>
      <c r="F49" s="57">
        <v>44646</v>
      </c>
      <c r="G49" s="58">
        <v>44830</v>
      </c>
      <c r="H49" s="59">
        <v>4.607E-3</v>
      </c>
      <c r="I49" s="79">
        <v>106.555629</v>
      </c>
      <c r="J49" s="93"/>
      <c r="K49" s="45"/>
    </row>
    <row r="50" spans="1:12" s="30" customFormat="1" ht="13" x14ac:dyDescent="0.3">
      <c r="A50" s="115" t="s">
        <v>254</v>
      </c>
      <c r="B50" s="71">
        <v>5000000</v>
      </c>
      <c r="C50" s="56">
        <v>5.2999999999999999E-2</v>
      </c>
      <c r="D50" s="89">
        <v>42461</v>
      </c>
      <c r="E50" s="65">
        <v>45383</v>
      </c>
      <c r="F50" s="57">
        <v>44652</v>
      </c>
      <c r="G50" s="58">
        <v>44835</v>
      </c>
      <c r="H50" s="59">
        <v>4.6759999999999996E-3</v>
      </c>
      <c r="I50" s="79">
        <v>108.431251</v>
      </c>
      <c r="J50" s="93"/>
      <c r="K50" s="45"/>
    </row>
    <row r="51" spans="1:12" s="30" customFormat="1" ht="13" x14ac:dyDescent="0.3">
      <c r="A51" s="115" t="s">
        <v>255</v>
      </c>
      <c r="B51" s="71">
        <v>15000000</v>
      </c>
      <c r="C51" s="56">
        <v>4.3999999999999997E-2</v>
      </c>
      <c r="D51" s="89">
        <v>43201</v>
      </c>
      <c r="E51" s="65">
        <v>45393</v>
      </c>
      <c r="F51" s="57">
        <v>44662</v>
      </c>
      <c r="G51" s="58">
        <v>44845</v>
      </c>
      <c r="H51" s="59">
        <v>4.7910000000000001E-3</v>
      </c>
      <c r="I51" s="79">
        <v>106.94612100000001</v>
      </c>
      <c r="J51" s="93"/>
      <c r="K51" s="45"/>
    </row>
    <row r="52" spans="1:12" s="30" customFormat="1" ht="13" x14ac:dyDescent="0.3">
      <c r="A52" s="115" t="s">
        <v>256</v>
      </c>
      <c r="B52" s="71">
        <v>3000000</v>
      </c>
      <c r="C52" s="56">
        <v>4.2500000000000003E-2</v>
      </c>
      <c r="D52" s="89">
        <v>41766</v>
      </c>
      <c r="E52" s="65">
        <v>45419</v>
      </c>
      <c r="F52" s="57">
        <v>44688</v>
      </c>
      <c r="G52" s="58">
        <v>44872</v>
      </c>
      <c r="H52" s="59">
        <v>5.0899999999999999E-3</v>
      </c>
      <c r="I52" s="79">
        <v>106.891167</v>
      </c>
      <c r="J52" s="93"/>
      <c r="K52" s="45"/>
      <c r="L52"/>
    </row>
    <row r="53" spans="1:12" s="30" customFormat="1" ht="13" x14ac:dyDescent="0.3">
      <c r="A53" s="115" t="s">
        <v>257</v>
      </c>
      <c r="B53" s="71">
        <v>11000000</v>
      </c>
      <c r="C53" s="56">
        <v>5.3499999999999999E-2</v>
      </c>
      <c r="D53" s="89">
        <v>42501</v>
      </c>
      <c r="E53" s="65">
        <v>45423</v>
      </c>
      <c r="F53" s="57">
        <v>44692</v>
      </c>
      <c r="G53" s="58">
        <v>44876</v>
      </c>
      <c r="H53" s="59">
        <v>5.1359999999999999E-3</v>
      </c>
      <c r="I53" s="79">
        <v>108.960534</v>
      </c>
      <c r="J53" s="93"/>
      <c r="K53" s="45"/>
      <c r="L53"/>
    </row>
    <row r="54" spans="1:12" s="30" customFormat="1" ht="13" x14ac:dyDescent="0.3">
      <c r="A54" s="115" t="s">
        <v>258</v>
      </c>
      <c r="B54" s="71">
        <v>7000000</v>
      </c>
      <c r="C54" s="56">
        <v>4.2799999999999998E-2</v>
      </c>
      <c r="D54" s="89">
        <v>41773</v>
      </c>
      <c r="E54" s="65">
        <v>45426</v>
      </c>
      <c r="F54" s="57">
        <v>44695</v>
      </c>
      <c r="G54" s="58">
        <v>44879</v>
      </c>
      <c r="H54" s="59">
        <v>5.1710000000000002E-3</v>
      </c>
      <c r="I54" s="79">
        <v>107.001688</v>
      </c>
      <c r="J54" s="93"/>
      <c r="K54" s="45"/>
      <c r="L54"/>
    </row>
    <row r="55" spans="1:12" s="30" customFormat="1" ht="13" x14ac:dyDescent="0.3">
      <c r="A55" s="115" t="s">
        <v>259</v>
      </c>
      <c r="B55" s="71">
        <v>6500000</v>
      </c>
      <c r="C55" s="56">
        <v>5.4800000000000001E-2</v>
      </c>
      <c r="D55" s="89">
        <v>42515</v>
      </c>
      <c r="E55" s="65">
        <v>45437</v>
      </c>
      <c r="F55" s="57">
        <v>44706</v>
      </c>
      <c r="G55" s="58">
        <v>44890</v>
      </c>
      <c r="H55" s="59">
        <v>5.2969999999999996E-3</v>
      </c>
      <c r="I55" s="79">
        <v>109.35615900000001</v>
      </c>
      <c r="J55" s="93"/>
      <c r="K55" s="45"/>
      <c r="L55"/>
    </row>
    <row r="56" spans="1:12" s="30" customFormat="1" ht="13" x14ac:dyDescent="0.3">
      <c r="A56" s="115" t="s">
        <v>260</v>
      </c>
      <c r="B56" s="71">
        <v>3000000</v>
      </c>
      <c r="C56" s="56">
        <v>4.2799999999999998E-2</v>
      </c>
      <c r="D56" s="89">
        <v>41801</v>
      </c>
      <c r="E56" s="65">
        <v>45454</v>
      </c>
      <c r="F56" s="57">
        <v>44723</v>
      </c>
      <c r="G56" s="58">
        <v>44906</v>
      </c>
      <c r="H56" s="59">
        <v>5.4929999999999996E-3</v>
      </c>
      <c r="I56" s="79">
        <v>107.21885399999999</v>
      </c>
      <c r="J56" s="93"/>
      <c r="K56" s="45"/>
      <c r="L56"/>
    </row>
    <row r="57" spans="1:12" s="30" customFormat="1" ht="13" x14ac:dyDescent="0.3">
      <c r="A57" s="115" t="s">
        <v>261</v>
      </c>
      <c r="B57" s="71">
        <v>7000000</v>
      </c>
      <c r="C57" s="56">
        <v>5.5800000000000002E-2</v>
      </c>
      <c r="D57" s="89">
        <v>42543</v>
      </c>
      <c r="E57" s="65">
        <v>45465</v>
      </c>
      <c r="F57" s="57">
        <v>44734</v>
      </c>
      <c r="G57" s="58">
        <v>44917</v>
      </c>
      <c r="H57" s="59">
        <v>5.6189999999999999E-3</v>
      </c>
      <c r="I57" s="79">
        <v>109.857623</v>
      </c>
      <c r="J57" s="93"/>
      <c r="K57" s="45"/>
      <c r="L57"/>
    </row>
    <row r="58" spans="1:12" s="30" customFormat="1" ht="13" x14ac:dyDescent="0.3">
      <c r="A58" s="115" t="s">
        <v>262</v>
      </c>
      <c r="B58" s="71">
        <v>5000000</v>
      </c>
      <c r="C58" s="56">
        <v>5.7000000000000002E-2</v>
      </c>
      <c r="D58" s="89">
        <v>42557</v>
      </c>
      <c r="E58" s="65">
        <v>45479</v>
      </c>
      <c r="F58" s="57">
        <v>44567</v>
      </c>
      <c r="G58" s="58">
        <v>44748</v>
      </c>
      <c r="H58" s="59">
        <v>5.7809999999999997E-3</v>
      </c>
      <c r="I58" s="79">
        <v>110.253863</v>
      </c>
      <c r="J58" s="93"/>
      <c r="K58" s="45"/>
      <c r="L58"/>
    </row>
    <row r="59" spans="1:12" s="30" customFormat="1" ht="13" x14ac:dyDescent="0.3">
      <c r="A59" s="115" t="s">
        <v>263</v>
      </c>
      <c r="B59" s="71">
        <v>5000000</v>
      </c>
      <c r="C59" s="56">
        <v>5.8000000000000003E-2</v>
      </c>
      <c r="D59" s="89">
        <v>42571</v>
      </c>
      <c r="E59" s="65">
        <v>45493</v>
      </c>
      <c r="F59" s="57">
        <v>44581</v>
      </c>
      <c r="G59" s="58">
        <v>44762</v>
      </c>
      <c r="H59" s="59">
        <v>5.9420000000000002E-3</v>
      </c>
      <c r="I59" s="79">
        <v>110.618055</v>
      </c>
      <c r="J59" s="93"/>
      <c r="K59" s="45"/>
      <c r="L59"/>
    </row>
    <row r="60" spans="1:12" s="30" customFormat="1" ht="13" x14ac:dyDescent="0.3">
      <c r="A60" s="115" t="s">
        <v>264</v>
      </c>
      <c r="B60" s="71">
        <v>2000000</v>
      </c>
      <c r="C60" s="56">
        <v>4.2799999999999998E-2</v>
      </c>
      <c r="D60" s="89">
        <v>41843</v>
      </c>
      <c r="E60" s="65">
        <v>45496</v>
      </c>
      <c r="F60" s="57">
        <v>44584</v>
      </c>
      <c r="G60" s="58">
        <v>44765</v>
      </c>
      <c r="H60" s="59">
        <v>5.9760000000000004E-3</v>
      </c>
      <c r="I60" s="79">
        <v>107.540558</v>
      </c>
      <c r="J60" s="93"/>
      <c r="K60" s="45"/>
      <c r="L60"/>
    </row>
    <row r="61" spans="1:12" s="30" customFormat="1" ht="13" x14ac:dyDescent="0.3">
      <c r="A61" s="115" t="s">
        <v>265</v>
      </c>
      <c r="B61" s="71">
        <v>7000000</v>
      </c>
      <c r="C61" s="56">
        <v>4.5999999999999999E-2</v>
      </c>
      <c r="D61" s="89">
        <v>41845</v>
      </c>
      <c r="E61" s="65">
        <v>45498</v>
      </c>
      <c r="F61" s="57">
        <v>44586</v>
      </c>
      <c r="G61" s="58">
        <v>44767</v>
      </c>
      <c r="H61" s="59">
        <v>5.999E-3</v>
      </c>
      <c r="I61" s="79">
        <v>108.21265200000001</v>
      </c>
      <c r="J61" s="93"/>
      <c r="K61" s="45"/>
      <c r="L61"/>
    </row>
    <row r="62" spans="1:12" s="30" customFormat="1" ht="13" x14ac:dyDescent="0.3">
      <c r="A62" s="115" t="s">
        <v>266</v>
      </c>
      <c r="B62" s="71">
        <v>7650000</v>
      </c>
      <c r="C62" s="56">
        <v>4.9500000000000002E-2</v>
      </c>
      <c r="D62" s="89">
        <v>41852</v>
      </c>
      <c r="E62" s="65">
        <v>45505</v>
      </c>
      <c r="F62" s="57">
        <v>44593</v>
      </c>
      <c r="G62" s="58">
        <v>44774</v>
      </c>
      <c r="H62" s="59">
        <v>6.0800000000000003E-3</v>
      </c>
      <c r="I62" s="79">
        <v>108.996368</v>
      </c>
      <c r="J62" s="93"/>
      <c r="K62" s="45"/>
      <c r="L62"/>
    </row>
    <row r="63" spans="1:12" s="30" customFormat="1" ht="13" x14ac:dyDescent="0.3">
      <c r="A63" s="115" t="s">
        <v>267</v>
      </c>
      <c r="B63" s="71">
        <v>10000000</v>
      </c>
      <c r="C63" s="56">
        <v>5.8999999999999997E-2</v>
      </c>
      <c r="D63" s="89">
        <v>42599</v>
      </c>
      <c r="E63" s="65">
        <v>45521</v>
      </c>
      <c r="F63" s="57">
        <v>44609</v>
      </c>
      <c r="G63" s="58">
        <v>44790</v>
      </c>
      <c r="H63" s="59">
        <v>6.2639999999999996E-3</v>
      </c>
      <c r="I63" s="79">
        <v>111.153436</v>
      </c>
      <c r="J63" s="93"/>
      <c r="K63" s="45"/>
      <c r="L63"/>
    </row>
    <row r="64" spans="1:12" s="30" customFormat="1" ht="13" x14ac:dyDescent="0.3">
      <c r="A64" s="115" t="s">
        <v>268</v>
      </c>
      <c r="B64" s="71">
        <v>10000000</v>
      </c>
      <c r="C64" s="56">
        <v>0.06</v>
      </c>
      <c r="D64" s="89">
        <v>42627</v>
      </c>
      <c r="E64" s="65">
        <v>45549</v>
      </c>
      <c r="F64" s="57">
        <v>44634</v>
      </c>
      <c r="G64" s="58">
        <v>44818</v>
      </c>
      <c r="H64" s="59">
        <v>6.5859999999999998E-3</v>
      </c>
      <c r="I64" s="79">
        <v>111.680412</v>
      </c>
      <c r="J64" s="93"/>
      <c r="K64" s="45"/>
      <c r="L64"/>
    </row>
    <row r="65" spans="1:12" s="30" customFormat="1" ht="13" x14ac:dyDescent="0.3">
      <c r="A65" s="115" t="s">
        <v>269</v>
      </c>
      <c r="B65" s="71">
        <v>5000000</v>
      </c>
      <c r="C65" s="56">
        <v>4.9399999999999999E-2</v>
      </c>
      <c r="D65" s="89">
        <v>41906</v>
      </c>
      <c r="E65" s="65">
        <v>45559</v>
      </c>
      <c r="F65" s="57">
        <v>44644</v>
      </c>
      <c r="G65" s="58">
        <v>44828</v>
      </c>
      <c r="H65" s="59">
        <v>6.7010000000000004E-3</v>
      </c>
      <c r="I65" s="79">
        <v>109.449898</v>
      </c>
      <c r="J65" s="93"/>
      <c r="K65" s="45"/>
      <c r="L65"/>
    </row>
    <row r="66" spans="1:12" s="30" customFormat="1" ht="13" x14ac:dyDescent="0.3">
      <c r="A66" s="115" t="s">
        <v>270</v>
      </c>
      <c r="B66" s="71">
        <v>10000000</v>
      </c>
      <c r="C66" s="56">
        <v>6.0999999999999999E-2</v>
      </c>
      <c r="D66" s="89">
        <v>42641</v>
      </c>
      <c r="E66" s="65">
        <v>45563</v>
      </c>
      <c r="F66" s="57">
        <v>44648</v>
      </c>
      <c r="G66" s="58">
        <v>44832</v>
      </c>
      <c r="H66" s="59">
        <v>6.7470000000000004E-3</v>
      </c>
      <c r="I66" s="79">
        <v>112.06422499999999</v>
      </c>
      <c r="J66" s="93"/>
      <c r="K66" s="45"/>
      <c r="L66"/>
    </row>
    <row r="67" spans="1:12" s="30" customFormat="1" ht="13" x14ac:dyDescent="0.3">
      <c r="A67" s="115" t="s">
        <v>271</v>
      </c>
      <c r="B67" s="71">
        <v>500000</v>
      </c>
      <c r="C67" s="56">
        <v>6.0999999999999999E-2</v>
      </c>
      <c r="D67" s="89">
        <v>42683</v>
      </c>
      <c r="E67" s="65">
        <v>45605</v>
      </c>
      <c r="F67" s="57">
        <v>44690</v>
      </c>
      <c r="G67" s="58">
        <v>44874</v>
      </c>
      <c r="H67" s="59">
        <v>7.2300000000000003E-3</v>
      </c>
      <c r="I67" s="79">
        <v>112.551579</v>
      </c>
      <c r="J67" s="93"/>
      <c r="K67" s="45"/>
      <c r="L67"/>
    </row>
    <row r="68" spans="1:12" s="30" customFormat="1" ht="13" x14ac:dyDescent="0.3">
      <c r="A68" s="115" t="s">
        <v>272</v>
      </c>
      <c r="B68" s="71">
        <v>3500000</v>
      </c>
      <c r="C68" s="56">
        <v>4.9399999999999999E-2</v>
      </c>
      <c r="D68" s="89">
        <v>41992</v>
      </c>
      <c r="E68" s="65">
        <v>45645</v>
      </c>
      <c r="F68" s="57">
        <v>44731</v>
      </c>
      <c r="G68" s="58">
        <v>44914</v>
      </c>
      <c r="H68" s="59">
        <v>7.6909999999999999E-3</v>
      </c>
      <c r="I68" s="79">
        <v>110.18500899999999</v>
      </c>
      <c r="J68" s="93"/>
      <c r="K68" s="45"/>
      <c r="L68"/>
    </row>
    <row r="69" spans="1:12" s="30" customFormat="1" ht="13" x14ac:dyDescent="0.3">
      <c r="A69" s="115" t="s">
        <v>273</v>
      </c>
      <c r="B69" s="71">
        <v>12500000</v>
      </c>
      <c r="C69" s="56">
        <v>5.1999999999999998E-2</v>
      </c>
      <c r="D69" s="89">
        <v>42039</v>
      </c>
      <c r="E69" s="65">
        <v>45692</v>
      </c>
      <c r="F69" s="57">
        <v>44596</v>
      </c>
      <c r="G69" s="58">
        <v>44777</v>
      </c>
      <c r="H69" s="59">
        <v>8.2319999999999997E-3</v>
      </c>
      <c r="I69" s="79">
        <v>111.220896</v>
      </c>
      <c r="J69" s="93"/>
      <c r="K69" s="45"/>
      <c r="L69"/>
    </row>
    <row r="70" spans="1:12" s="30" customFormat="1" ht="13" x14ac:dyDescent="0.3">
      <c r="A70" s="115" t="s">
        <v>274</v>
      </c>
      <c r="B70" s="71">
        <v>8000000</v>
      </c>
      <c r="C70" s="56">
        <v>5.1900000000000002E-2</v>
      </c>
      <c r="D70" s="89">
        <v>42053</v>
      </c>
      <c r="E70" s="65">
        <v>45706</v>
      </c>
      <c r="F70" s="57">
        <v>44610</v>
      </c>
      <c r="G70" s="58">
        <v>44791</v>
      </c>
      <c r="H70" s="59">
        <v>8.3929999999999994E-3</v>
      </c>
      <c r="I70" s="79">
        <v>111.315245</v>
      </c>
      <c r="J70" s="93"/>
      <c r="K70" s="45"/>
      <c r="L70"/>
    </row>
    <row r="71" spans="1:12" s="30" customFormat="1" ht="13" x14ac:dyDescent="0.3">
      <c r="A71" s="115" t="s">
        <v>275</v>
      </c>
      <c r="B71" s="71">
        <v>6000000</v>
      </c>
      <c r="C71" s="56">
        <v>5.1900000000000002E-2</v>
      </c>
      <c r="D71" s="89">
        <v>42130</v>
      </c>
      <c r="E71" s="65">
        <v>45783</v>
      </c>
      <c r="F71" s="57">
        <v>44687</v>
      </c>
      <c r="G71" s="58">
        <v>44871</v>
      </c>
      <c r="H71" s="59">
        <v>9.2790000000000008E-3</v>
      </c>
      <c r="I71" s="79">
        <v>111.961411</v>
      </c>
      <c r="J71" s="93"/>
      <c r="K71" s="45"/>
    </row>
    <row r="72" spans="1:12" s="30" customFormat="1" ht="13" x14ac:dyDescent="0.3">
      <c r="A72" s="115" t="s">
        <v>276</v>
      </c>
      <c r="B72" s="71">
        <v>5000000</v>
      </c>
      <c r="C72" s="56">
        <v>5.1900000000000002E-2</v>
      </c>
      <c r="D72" s="89">
        <v>42172</v>
      </c>
      <c r="E72" s="65">
        <v>45825</v>
      </c>
      <c r="F72" s="57">
        <v>44729</v>
      </c>
      <c r="G72" s="58">
        <v>44912</v>
      </c>
      <c r="H72" s="59">
        <v>9.7619999999999998E-3</v>
      </c>
      <c r="I72" s="79">
        <v>112.28277199999999</v>
      </c>
      <c r="J72" s="93"/>
      <c r="K72" s="45"/>
    </row>
    <row r="73" spans="1:12" s="30" customFormat="1" ht="13" x14ac:dyDescent="0.3">
      <c r="A73" s="115" t="s">
        <v>277</v>
      </c>
      <c r="B73" s="71">
        <v>15000000</v>
      </c>
      <c r="C73" s="56">
        <v>5.1900000000000002E-2</v>
      </c>
      <c r="D73" s="89">
        <v>42179</v>
      </c>
      <c r="E73" s="65">
        <v>45832</v>
      </c>
      <c r="F73" s="57">
        <v>44736</v>
      </c>
      <c r="G73" s="58">
        <v>44919</v>
      </c>
      <c r="H73" s="59">
        <v>9.8420000000000001E-3</v>
      </c>
      <c r="I73" s="79">
        <v>112.335915</v>
      </c>
      <c r="J73" s="93"/>
      <c r="K73" s="45"/>
    </row>
    <row r="74" spans="1:12" s="30" customFormat="1" ht="13" x14ac:dyDescent="0.3">
      <c r="A74" s="115" t="s">
        <v>278</v>
      </c>
      <c r="B74" s="71">
        <v>15260000</v>
      </c>
      <c r="C74" s="56">
        <v>5.1900000000000002E-2</v>
      </c>
      <c r="D74" s="89">
        <v>42186</v>
      </c>
      <c r="E74" s="65">
        <v>45839</v>
      </c>
      <c r="F74" s="57">
        <v>44562</v>
      </c>
      <c r="G74" s="58">
        <v>44743</v>
      </c>
      <c r="H74" s="59">
        <v>9.9240000000000005E-3</v>
      </c>
      <c r="I74" s="79">
        <v>112.388156</v>
      </c>
      <c r="J74" s="93"/>
      <c r="K74" s="45"/>
    </row>
    <row r="75" spans="1:12" s="30" customFormat="1" ht="13" x14ac:dyDescent="0.3">
      <c r="A75" s="115" t="s">
        <v>279</v>
      </c>
      <c r="B75" s="71">
        <v>5000000</v>
      </c>
      <c r="C75" s="56">
        <v>5.1900000000000002E-2</v>
      </c>
      <c r="D75" s="89">
        <v>42228</v>
      </c>
      <c r="E75" s="65">
        <v>45881</v>
      </c>
      <c r="F75" s="57">
        <v>44604</v>
      </c>
      <c r="G75" s="58">
        <v>44785</v>
      </c>
      <c r="H75" s="59">
        <v>1.0418E-2</v>
      </c>
      <c r="I75" s="79">
        <v>112.695695</v>
      </c>
      <c r="J75" s="93"/>
      <c r="K75" s="45"/>
    </row>
    <row r="76" spans="1:12" s="30" customFormat="1" ht="13" x14ac:dyDescent="0.3">
      <c r="A76" s="115" t="s">
        <v>280</v>
      </c>
      <c r="B76" s="71">
        <v>6500000</v>
      </c>
      <c r="C76" s="56">
        <v>5.1799999999999999E-2</v>
      </c>
      <c r="D76" s="89">
        <v>42249</v>
      </c>
      <c r="E76" s="65">
        <v>45902</v>
      </c>
      <c r="F76" s="57">
        <v>44622</v>
      </c>
      <c r="G76" s="58">
        <v>44806</v>
      </c>
      <c r="H76" s="59">
        <v>1.0666E-2</v>
      </c>
      <c r="I76" s="79">
        <v>112.801963</v>
      </c>
      <c r="J76" s="93"/>
      <c r="K76" s="45"/>
    </row>
    <row r="77" spans="1:12" s="30" customFormat="1" ht="13" x14ac:dyDescent="0.3">
      <c r="A77" s="115" t="s">
        <v>281</v>
      </c>
      <c r="B77" s="71">
        <v>2000000</v>
      </c>
      <c r="C77" s="56">
        <v>5.1700000000000003E-2</v>
      </c>
      <c r="D77" s="89">
        <v>42298</v>
      </c>
      <c r="E77" s="65">
        <v>45951</v>
      </c>
      <c r="F77" s="57">
        <v>44672</v>
      </c>
      <c r="G77" s="58">
        <v>44855</v>
      </c>
      <c r="H77" s="59">
        <v>1.1243E-2</v>
      </c>
      <c r="I77" s="79">
        <v>113.102428</v>
      </c>
      <c r="J77" s="93"/>
      <c r="K77" s="45"/>
    </row>
    <row r="78" spans="1:12" s="30" customFormat="1" ht="13" x14ac:dyDescent="0.3">
      <c r="A78" s="115" t="s">
        <v>282</v>
      </c>
      <c r="B78" s="71">
        <v>1000000</v>
      </c>
      <c r="C78" s="56">
        <v>5.1999999999999998E-2</v>
      </c>
      <c r="D78" s="89">
        <v>42312</v>
      </c>
      <c r="E78" s="65">
        <v>45965</v>
      </c>
      <c r="F78" s="57">
        <v>44685</v>
      </c>
      <c r="G78" s="58">
        <v>44869</v>
      </c>
      <c r="H78" s="59">
        <v>1.1408E-2</v>
      </c>
      <c r="I78" s="79">
        <v>113.283929</v>
      </c>
      <c r="J78" s="93"/>
      <c r="K78" s="45"/>
    </row>
    <row r="79" spans="1:12" s="30" customFormat="1" ht="13" x14ac:dyDescent="0.3">
      <c r="A79" s="115" t="s">
        <v>283</v>
      </c>
      <c r="B79" s="71">
        <v>3000000</v>
      </c>
      <c r="C79" s="56">
        <v>5.1999999999999998E-2</v>
      </c>
      <c r="D79" s="89">
        <v>42354</v>
      </c>
      <c r="E79" s="65">
        <v>46007</v>
      </c>
      <c r="F79" s="57">
        <v>44728</v>
      </c>
      <c r="G79" s="58">
        <v>44911</v>
      </c>
      <c r="H79" s="59">
        <v>1.1903E-2</v>
      </c>
      <c r="I79" s="79">
        <v>113.558457</v>
      </c>
      <c r="J79" s="93"/>
      <c r="K79" s="45"/>
    </row>
    <row r="80" spans="1:12" s="30" customFormat="1" ht="13" x14ac:dyDescent="0.3">
      <c r="A80" s="115" t="s">
        <v>284</v>
      </c>
      <c r="B80" s="71">
        <v>1300000</v>
      </c>
      <c r="C80" s="56">
        <v>5.2299999999999999E-2</v>
      </c>
      <c r="D80" s="89">
        <v>42403</v>
      </c>
      <c r="E80" s="65">
        <v>46056</v>
      </c>
      <c r="F80" s="57">
        <v>44595</v>
      </c>
      <c r="G80" s="58">
        <v>44776</v>
      </c>
      <c r="H80" s="59">
        <v>1.248E-2</v>
      </c>
      <c r="I80" s="79">
        <v>113.95104600000001</v>
      </c>
      <c r="J80" s="93"/>
      <c r="K80" s="45"/>
    </row>
    <row r="81" spans="1:11" s="30" customFormat="1" ht="13" x14ac:dyDescent="0.3">
      <c r="A81" s="115" t="s">
        <v>285</v>
      </c>
      <c r="B81" s="71">
        <v>2000000</v>
      </c>
      <c r="C81" s="56">
        <v>5.2400000000000002E-2</v>
      </c>
      <c r="D81" s="89">
        <v>42445</v>
      </c>
      <c r="E81" s="65">
        <v>46097</v>
      </c>
      <c r="F81" s="57">
        <v>44636</v>
      </c>
      <c r="G81" s="58">
        <v>44820</v>
      </c>
      <c r="H81" s="59">
        <v>1.2963000000000001E-2</v>
      </c>
      <c r="I81" s="79">
        <v>114.24514000000001</v>
      </c>
      <c r="J81" s="93"/>
      <c r="K81" s="45"/>
    </row>
    <row r="82" spans="1:11" s="30" customFormat="1" ht="13" x14ac:dyDescent="0.3">
      <c r="A82" s="115" t="s">
        <v>286</v>
      </c>
      <c r="B82" s="71">
        <v>8000000</v>
      </c>
      <c r="C82" s="56">
        <v>5.2999999999999999E-2</v>
      </c>
      <c r="D82" s="89">
        <v>42452</v>
      </c>
      <c r="E82" s="65">
        <v>46104</v>
      </c>
      <c r="F82" s="57">
        <v>44643</v>
      </c>
      <c r="G82" s="58">
        <v>44827</v>
      </c>
      <c r="H82" s="59">
        <v>1.3044999999999999E-2</v>
      </c>
      <c r="I82" s="79">
        <v>114.501918</v>
      </c>
      <c r="J82" s="93"/>
      <c r="K82" s="45"/>
    </row>
    <row r="83" spans="1:11" s="30" customFormat="1" ht="13" x14ac:dyDescent="0.3">
      <c r="A83" s="115" t="s">
        <v>287</v>
      </c>
      <c r="B83" s="71">
        <v>2000000</v>
      </c>
      <c r="C83" s="56">
        <v>5.33E-2</v>
      </c>
      <c r="D83" s="89">
        <v>42461</v>
      </c>
      <c r="E83" s="65">
        <v>46113</v>
      </c>
      <c r="F83" s="57">
        <v>44652</v>
      </c>
      <c r="G83" s="58">
        <v>44835</v>
      </c>
      <c r="H83" s="59">
        <v>1.3152E-2</v>
      </c>
      <c r="I83" s="79">
        <v>114.656772</v>
      </c>
      <c r="J83" s="93"/>
      <c r="K83" s="45"/>
    </row>
    <row r="84" spans="1:11" s="30" customFormat="1" ht="13" x14ac:dyDescent="0.3">
      <c r="A84" s="115" t="s">
        <v>288</v>
      </c>
      <c r="B84" s="71">
        <v>1000000</v>
      </c>
      <c r="C84" s="56">
        <v>5.3499999999999999E-2</v>
      </c>
      <c r="D84" s="89">
        <v>42494</v>
      </c>
      <c r="E84" s="65">
        <v>46146</v>
      </c>
      <c r="F84" s="57">
        <v>44685</v>
      </c>
      <c r="G84" s="58">
        <v>44869</v>
      </c>
      <c r="H84" s="59">
        <v>1.354E-2</v>
      </c>
      <c r="I84" s="79">
        <v>114.920849</v>
      </c>
      <c r="J84" s="93"/>
      <c r="K84" s="45"/>
    </row>
    <row r="85" spans="1:11" s="30" customFormat="1" ht="13" x14ac:dyDescent="0.3">
      <c r="A85" s="115" t="s">
        <v>289</v>
      </c>
      <c r="B85" s="71">
        <v>5000000</v>
      </c>
      <c r="C85" s="56">
        <v>5.3999999999999999E-2</v>
      </c>
      <c r="D85" s="89">
        <v>42501</v>
      </c>
      <c r="E85" s="65">
        <v>46153</v>
      </c>
      <c r="F85" s="57">
        <v>44692</v>
      </c>
      <c r="G85" s="58">
        <v>44876</v>
      </c>
      <c r="H85" s="59">
        <v>1.3623E-2</v>
      </c>
      <c r="I85" s="79">
        <v>115.146652</v>
      </c>
      <c r="J85" s="93"/>
      <c r="K85" s="45"/>
    </row>
    <row r="86" spans="1:11" s="30" customFormat="1" ht="13" x14ac:dyDescent="0.3">
      <c r="A86" s="115" t="s">
        <v>290</v>
      </c>
      <c r="B86" s="71">
        <v>5000000</v>
      </c>
      <c r="C86" s="56">
        <v>5.45E-2</v>
      </c>
      <c r="D86" s="89">
        <v>42503</v>
      </c>
      <c r="E86" s="65">
        <v>46155</v>
      </c>
      <c r="F86" s="57">
        <v>44694</v>
      </c>
      <c r="G86" s="58">
        <v>44878</v>
      </c>
      <c r="H86" s="59">
        <v>1.3646E-2</v>
      </c>
      <c r="I86" s="79">
        <v>115.34587399999999</v>
      </c>
      <c r="J86" s="93"/>
      <c r="K86" s="45"/>
    </row>
    <row r="87" spans="1:11" s="30" customFormat="1" ht="13" x14ac:dyDescent="0.3">
      <c r="A87" s="115" t="s">
        <v>291</v>
      </c>
      <c r="B87" s="71">
        <v>1000000</v>
      </c>
      <c r="C87" s="56">
        <v>5.5E-2</v>
      </c>
      <c r="D87" s="89">
        <v>42522</v>
      </c>
      <c r="E87" s="65">
        <v>46174</v>
      </c>
      <c r="F87" s="57">
        <v>44713</v>
      </c>
      <c r="G87" s="58">
        <v>44896</v>
      </c>
      <c r="H87" s="59">
        <v>1.387E-2</v>
      </c>
      <c r="I87" s="79">
        <v>115.641486</v>
      </c>
      <c r="J87" s="93"/>
      <c r="K87" s="45"/>
    </row>
    <row r="88" spans="1:11" s="30" customFormat="1" ht="13" x14ac:dyDescent="0.3">
      <c r="A88" s="115" t="s">
        <v>292</v>
      </c>
      <c r="B88" s="71">
        <v>10000000</v>
      </c>
      <c r="C88" s="56">
        <v>5.6000000000000001E-2</v>
      </c>
      <c r="D88" s="89">
        <v>42529</v>
      </c>
      <c r="E88" s="65">
        <v>46181</v>
      </c>
      <c r="F88" s="57">
        <v>44720</v>
      </c>
      <c r="G88" s="58">
        <v>44903</v>
      </c>
      <c r="H88" s="59">
        <v>1.3953E-2</v>
      </c>
      <c r="I88" s="79">
        <v>116.063467</v>
      </c>
      <c r="J88" s="93"/>
      <c r="K88" s="45"/>
    </row>
    <row r="89" spans="1:11" s="30" customFormat="1" ht="13" x14ac:dyDescent="0.3">
      <c r="A89" s="115" t="s">
        <v>293</v>
      </c>
      <c r="B89" s="71">
        <v>10000000</v>
      </c>
      <c r="C89" s="56">
        <v>5.6800000000000003E-2</v>
      </c>
      <c r="D89" s="89" t="s">
        <v>29</v>
      </c>
      <c r="E89" s="65">
        <v>46188</v>
      </c>
      <c r="F89" s="57">
        <v>44727</v>
      </c>
      <c r="G89" s="58">
        <v>44910</v>
      </c>
      <c r="H89" s="59">
        <v>1.4035000000000001E-2</v>
      </c>
      <c r="I89" s="79">
        <v>116.41226399999999</v>
      </c>
      <c r="J89" s="93"/>
      <c r="K89" s="45"/>
    </row>
    <row r="90" spans="1:11" s="30" customFormat="1" ht="13" x14ac:dyDescent="0.3">
      <c r="A90" s="115" t="s">
        <v>294</v>
      </c>
      <c r="B90" s="71">
        <v>11000000</v>
      </c>
      <c r="C90" s="56">
        <v>5.7500000000000002E-2</v>
      </c>
      <c r="D90" s="89">
        <v>42543</v>
      </c>
      <c r="E90" s="65">
        <v>46195</v>
      </c>
      <c r="F90" s="57">
        <v>44734</v>
      </c>
      <c r="G90" s="58">
        <v>44917</v>
      </c>
      <c r="H90" s="59">
        <v>1.4118E-2</v>
      </c>
      <c r="I90" s="79">
        <v>116.724546</v>
      </c>
      <c r="J90" s="93"/>
      <c r="K90" s="45"/>
    </row>
    <row r="91" spans="1:11" s="30" customFormat="1" ht="13" x14ac:dyDescent="0.3">
      <c r="A91" s="115" t="s">
        <v>295</v>
      </c>
      <c r="B91" s="71">
        <v>10000000</v>
      </c>
      <c r="C91" s="56">
        <v>5.8999999999999997E-2</v>
      </c>
      <c r="D91" s="89">
        <v>42557</v>
      </c>
      <c r="E91" s="65">
        <v>46209</v>
      </c>
      <c r="F91" s="57">
        <v>44567</v>
      </c>
      <c r="G91" s="58">
        <v>44748</v>
      </c>
      <c r="H91" s="59">
        <v>1.4281E-2</v>
      </c>
      <c r="I91" s="79">
        <v>117.395672</v>
      </c>
      <c r="J91" s="93"/>
      <c r="K91" s="45"/>
    </row>
    <row r="92" spans="1:11" s="30" customFormat="1" ht="13" x14ac:dyDescent="0.3">
      <c r="A92" s="115" t="s">
        <v>296</v>
      </c>
      <c r="B92" s="71">
        <v>6000000</v>
      </c>
      <c r="C92" s="56">
        <v>0.06</v>
      </c>
      <c r="D92" s="89">
        <v>42571</v>
      </c>
      <c r="E92" s="65">
        <v>46223</v>
      </c>
      <c r="F92" s="57">
        <v>44581</v>
      </c>
      <c r="G92" s="58">
        <v>44762</v>
      </c>
      <c r="H92" s="59">
        <v>1.4442E-2</v>
      </c>
      <c r="I92" s="79">
        <v>117.880634</v>
      </c>
      <c r="J92" s="93"/>
      <c r="K92" s="45"/>
    </row>
    <row r="93" spans="1:11" s="30" customFormat="1" ht="13" x14ac:dyDescent="0.3">
      <c r="A93" s="115" t="s">
        <v>297</v>
      </c>
      <c r="B93" s="71">
        <v>11000000</v>
      </c>
      <c r="C93" s="56">
        <v>6.1499999999999999E-2</v>
      </c>
      <c r="D93" s="89">
        <v>42578</v>
      </c>
      <c r="E93" s="65">
        <v>46230</v>
      </c>
      <c r="F93" s="57">
        <v>44588</v>
      </c>
      <c r="G93" s="58">
        <v>44769</v>
      </c>
      <c r="H93" s="59">
        <v>1.4522E-2</v>
      </c>
      <c r="I93" s="79">
        <v>118.51967500000001</v>
      </c>
      <c r="J93" s="93"/>
      <c r="K93" s="45"/>
    </row>
    <row r="94" spans="1:11" s="30" customFormat="1" ht="13" x14ac:dyDescent="0.3">
      <c r="A94" s="115" t="s">
        <v>298</v>
      </c>
      <c r="B94" s="71">
        <v>10000000</v>
      </c>
      <c r="C94" s="56">
        <v>6.2399999999999997E-2</v>
      </c>
      <c r="D94" s="89">
        <v>42599</v>
      </c>
      <c r="E94" s="65">
        <v>46251</v>
      </c>
      <c r="F94" s="57">
        <v>44609</v>
      </c>
      <c r="G94" s="58">
        <v>44790</v>
      </c>
      <c r="H94" s="59">
        <v>1.4763999999999999E-2</v>
      </c>
      <c r="I94" s="79">
        <v>119.027238</v>
      </c>
      <c r="J94" s="93"/>
      <c r="K94" s="45"/>
    </row>
    <row r="95" spans="1:11" s="30" customFormat="1" ht="13" x14ac:dyDescent="0.3">
      <c r="A95" s="115" t="s">
        <v>299</v>
      </c>
      <c r="B95" s="71">
        <v>1000000</v>
      </c>
      <c r="C95" s="56">
        <v>6.2399999999999997E-2</v>
      </c>
      <c r="D95" s="89">
        <v>42619</v>
      </c>
      <c r="E95" s="65">
        <v>46271</v>
      </c>
      <c r="F95" s="57">
        <v>44626</v>
      </c>
      <c r="G95" s="58">
        <v>44810</v>
      </c>
      <c r="H95" s="59">
        <v>1.4994E-2</v>
      </c>
      <c r="I95" s="79">
        <v>119.156583</v>
      </c>
      <c r="J95" s="93"/>
      <c r="K95" s="45"/>
    </row>
    <row r="96" spans="1:11" s="30" customFormat="1" ht="13" x14ac:dyDescent="0.3">
      <c r="A96" s="115" t="s">
        <v>300</v>
      </c>
      <c r="B96" s="71">
        <v>500000</v>
      </c>
      <c r="C96" s="56">
        <v>6.3E-2</v>
      </c>
      <c r="D96" s="89">
        <v>42627</v>
      </c>
      <c r="E96" s="65">
        <v>46279</v>
      </c>
      <c r="F96" s="57">
        <v>44634</v>
      </c>
      <c r="G96" s="58">
        <v>44818</v>
      </c>
      <c r="H96" s="59">
        <v>1.5086E-2</v>
      </c>
      <c r="I96" s="79">
        <v>119.455063</v>
      </c>
      <c r="J96" s="93"/>
      <c r="K96" s="45"/>
    </row>
    <row r="97" spans="1:11" s="30" customFormat="1" ht="13" x14ac:dyDescent="0.3">
      <c r="A97" s="115" t="s">
        <v>301</v>
      </c>
      <c r="B97" s="71">
        <v>500000</v>
      </c>
      <c r="C97" s="56">
        <v>6.3E-2</v>
      </c>
      <c r="D97" s="89">
        <v>42641</v>
      </c>
      <c r="E97" s="65">
        <v>46293</v>
      </c>
      <c r="F97" s="57">
        <v>44648</v>
      </c>
      <c r="G97" s="58">
        <v>44832</v>
      </c>
      <c r="H97" s="59">
        <v>1.5247E-2</v>
      </c>
      <c r="I97" s="79">
        <v>119.552069</v>
      </c>
      <c r="J97" s="93"/>
      <c r="K97" s="45"/>
    </row>
    <row r="98" spans="1:11" s="30" customFormat="1" ht="13" x14ac:dyDescent="0.3">
      <c r="A98" s="115" t="s">
        <v>302</v>
      </c>
      <c r="B98" s="71">
        <v>500000</v>
      </c>
      <c r="C98" s="56">
        <v>6.3E-2</v>
      </c>
      <c r="D98" s="89">
        <v>42648</v>
      </c>
      <c r="E98" s="65">
        <v>46300</v>
      </c>
      <c r="F98" s="57">
        <v>44656</v>
      </c>
      <c r="G98" s="58">
        <v>44839</v>
      </c>
      <c r="H98" s="59">
        <v>1.5328E-2</v>
      </c>
      <c r="I98" s="79">
        <v>119.606268</v>
      </c>
      <c r="J98" s="93"/>
      <c r="K98" s="45"/>
    </row>
    <row r="99" spans="1:11" s="30" customFormat="1" ht="13" x14ac:dyDescent="0.3">
      <c r="A99" s="115" t="s">
        <v>303</v>
      </c>
      <c r="B99" s="71">
        <v>500000</v>
      </c>
      <c r="C99" s="56">
        <v>6.3E-2</v>
      </c>
      <c r="D99" s="89">
        <v>42662</v>
      </c>
      <c r="E99" s="65">
        <v>46314</v>
      </c>
      <c r="F99" s="57">
        <v>44670</v>
      </c>
      <c r="G99" s="58">
        <v>44853</v>
      </c>
      <c r="H99" s="59">
        <v>1.5488999999999999E-2</v>
      </c>
      <c r="I99" s="79">
        <v>119.702229</v>
      </c>
      <c r="J99" s="93"/>
      <c r="K99" s="45"/>
    </row>
    <row r="100" spans="1:11" s="30" customFormat="1" ht="13" x14ac:dyDescent="0.3">
      <c r="A100" s="115" t="s">
        <v>304</v>
      </c>
      <c r="B100" s="71">
        <v>8500000</v>
      </c>
      <c r="C100" s="56">
        <v>6.3899999999999998E-2</v>
      </c>
      <c r="D100" s="89">
        <v>42683</v>
      </c>
      <c r="E100" s="65">
        <v>46335</v>
      </c>
      <c r="F100" s="57">
        <v>44690</v>
      </c>
      <c r="G100" s="58">
        <v>44874</v>
      </c>
      <c r="H100" s="59">
        <v>1.5730000000000001E-2</v>
      </c>
      <c r="I100" s="79">
        <v>120.213008</v>
      </c>
      <c r="J100" s="93"/>
      <c r="K100" s="45"/>
    </row>
    <row r="101" spans="1:11" s="30" customFormat="1" ht="13" x14ac:dyDescent="0.3">
      <c r="A101" s="115" t="s">
        <v>305</v>
      </c>
      <c r="B101" s="71">
        <v>3000000</v>
      </c>
      <c r="C101" s="56">
        <v>6.4500000000000002E-2</v>
      </c>
      <c r="D101" s="89">
        <v>42711</v>
      </c>
      <c r="E101" s="65">
        <v>46363</v>
      </c>
      <c r="F101" s="57">
        <v>44719</v>
      </c>
      <c r="G101" s="58">
        <v>44902</v>
      </c>
      <c r="H101" s="59">
        <v>1.6053000000000001E-2</v>
      </c>
      <c r="I101" s="79">
        <v>120.667619</v>
      </c>
      <c r="J101" s="93"/>
      <c r="K101" s="45"/>
    </row>
    <row r="102" spans="1:11" s="30" customFormat="1" ht="13" x14ac:dyDescent="0.3">
      <c r="A102" s="115" t="s">
        <v>306</v>
      </c>
      <c r="B102" s="71">
        <v>10000000</v>
      </c>
      <c r="C102" s="56">
        <v>6.5500000000000003E-2</v>
      </c>
      <c r="D102" s="89">
        <v>42746</v>
      </c>
      <c r="E102" s="65">
        <v>46398</v>
      </c>
      <c r="F102" s="57">
        <v>44572</v>
      </c>
      <c r="G102" s="58">
        <v>44753</v>
      </c>
      <c r="H102" s="59">
        <v>1.6455000000000001E-2</v>
      </c>
      <c r="I102" s="79">
        <v>121.326132</v>
      </c>
      <c r="J102" s="93"/>
      <c r="K102" s="45"/>
    </row>
    <row r="103" spans="1:11" s="30" customFormat="1" ht="13" x14ac:dyDescent="0.3">
      <c r="A103" s="115" t="s">
        <v>307</v>
      </c>
      <c r="B103" s="71">
        <v>1000000</v>
      </c>
      <c r="C103" s="56">
        <v>6.6000000000000003E-2</v>
      </c>
      <c r="D103" s="89">
        <v>42774</v>
      </c>
      <c r="E103" s="65">
        <v>46426</v>
      </c>
      <c r="F103" s="57">
        <v>44600</v>
      </c>
      <c r="G103" s="58">
        <v>44781</v>
      </c>
      <c r="H103" s="59">
        <v>1.6778000000000001E-2</v>
      </c>
      <c r="I103" s="79">
        <v>121.73575599999999</v>
      </c>
      <c r="J103" s="93"/>
      <c r="K103" s="45"/>
    </row>
    <row r="104" spans="1:11" s="30" customFormat="1" ht="13" x14ac:dyDescent="0.3">
      <c r="A104" s="115" t="s">
        <v>308</v>
      </c>
      <c r="B104" s="71">
        <v>8200000</v>
      </c>
      <c r="C104" s="56">
        <v>7.0000000000000007E-2</v>
      </c>
      <c r="D104" s="89">
        <v>40954</v>
      </c>
      <c r="E104" s="65">
        <v>46433</v>
      </c>
      <c r="F104" s="57">
        <v>44607</v>
      </c>
      <c r="G104" s="58">
        <v>44788</v>
      </c>
      <c r="H104" s="59">
        <v>1.6858000000000001E-2</v>
      </c>
      <c r="I104" s="79">
        <v>123.55650300000001</v>
      </c>
      <c r="J104" s="93"/>
      <c r="K104" s="45"/>
    </row>
    <row r="105" spans="1:11" s="30" customFormat="1" ht="13" x14ac:dyDescent="0.3">
      <c r="A105" s="115" t="s">
        <v>309</v>
      </c>
      <c r="B105" s="71">
        <v>1000000</v>
      </c>
      <c r="C105" s="56">
        <v>6.6000000000000003E-2</v>
      </c>
      <c r="D105" s="89">
        <v>42802</v>
      </c>
      <c r="E105" s="65">
        <v>46454</v>
      </c>
      <c r="F105" s="57">
        <v>44628</v>
      </c>
      <c r="G105" s="58">
        <v>44812</v>
      </c>
      <c r="H105" s="59">
        <v>1.7100000000000001E-2</v>
      </c>
      <c r="I105" s="79">
        <v>121.946229</v>
      </c>
      <c r="J105" s="93"/>
      <c r="K105" s="45"/>
    </row>
    <row r="106" spans="1:11" s="30" customFormat="1" ht="13" x14ac:dyDescent="0.3">
      <c r="A106" s="115" t="s">
        <v>310</v>
      </c>
      <c r="B106" s="71">
        <v>8105000</v>
      </c>
      <c r="C106" s="56">
        <v>7.0000000000000007E-2</v>
      </c>
      <c r="D106" s="89">
        <v>40982</v>
      </c>
      <c r="E106" s="65">
        <v>46460</v>
      </c>
      <c r="F106" s="57">
        <v>44634</v>
      </c>
      <c r="G106" s="58">
        <v>44818</v>
      </c>
      <c r="H106" s="59">
        <v>1.7169E-2</v>
      </c>
      <c r="I106" s="79">
        <v>123.78539600000001</v>
      </c>
      <c r="J106" s="93"/>
      <c r="K106" s="45"/>
    </row>
    <row r="107" spans="1:11" s="30" customFormat="1" ht="13" x14ac:dyDescent="0.3">
      <c r="A107" s="115" t="s">
        <v>311</v>
      </c>
      <c r="B107" s="71">
        <v>9500000</v>
      </c>
      <c r="C107" s="56">
        <v>7.0000000000000007E-2</v>
      </c>
      <c r="D107" s="89">
        <v>41031</v>
      </c>
      <c r="E107" s="65">
        <v>46509</v>
      </c>
      <c r="F107" s="57">
        <v>44683</v>
      </c>
      <c r="G107" s="58">
        <v>44867</v>
      </c>
      <c r="H107" s="59">
        <v>1.7732999999999999E-2</v>
      </c>
      <c r="I107" s="79">
        <v>124.13476799999999</v>
      </c>
      <c r="J107" s="93"/>
      <c r="K107" s="45"/>
    </row>
    <row r="108" spans="1:11" s="30" customFormat="1" ht="13" x14ac:dyDescent="0.3">
      <c r="A108" s="115" t="s">
        <v>312</v>
      </c>
      <c r="B108" s="71">
        <v>27500000</v>
      </c>
      <c r="C108" s="56">
        <v>0.06</v>
      </c>
      <c r="D108" s="89">
        <v>42872</v>
      </c>
      <c r="E108" s="65">
        <v>46524</v>
      </c>
      <c r="F108" s="57">
        <v>44698</v>
      </c>
      <c r="G108" s="58">
        <v>44882</v>
      </c>
      <c r="H108" s="59">
        <v>1.7905000000000001E-2</v>
      </c>
      <c r="I108" s="79">
        <v>119.585943</v>
      </c>
      <c r="J108" s="93"/>
      <c r="K108" s="45"/>
    </row>
    <row r="109" spans="1:11" s="30" customFormat="1" ht="13" x14ac:dyDescent="0.3">
      <c r="A109" s="115" t="s">
        <v>313</v>
      </c>
      <c r="B109" s="71">
        <v>300000</v>
      </c>
      <c r="C109" s="56">
        <v>6.9800000000000001E-2</v>
      </c>
      <c r="D109" s="89">
        <v>41066</v>
      </c>
      <c r="E109" s="65">
        <v>46544</v>
      </c>
      <c r="F109" s="57">
        <v>44718</v>
      </c>
      <c r="G109" s="58">
        <v>44901</v>
      </c>
      <c r="H109" s="59">
        <v>1.8134999999999998E-2</v>
      </c>
      <c r="I109" s="79">
        <v>124.279459</v>
      </c>
      <c r="J109" s="93"/>
      <c r="K109" s="45"/>
    </row>
    <row r="110" spans="1:11" s="30" customFormat="1" ht="13" x14ac:dyDescent="0.3">
      <c r="A110" s="115" t="s">
        <v>314</v>
      </c>
      <c r="B110" s="71">
        <v>300000</v>
      </c>
      <c r="C110" s="56">
        <v>6.9500000000000006E-2</v>
      </c>
      <c r="D110" s="89">
        <v>41080</v>
      </c>
      <c r="E110" s="65">
        <v>46558</v>
      </c>
      <c r="F110" s="57">
        <v>44732</v>
      </c>
      <c r="G110" s="58">
        <v>44915</v>
      </c>
      <c r="H110" s="59">
        <v>1.8296E-2</v>
      </c>
      <c r="I110" s="79">
        <v>124.231639</v>
      </c>
      <c r="J110" s="93"/>
      <c r="K110" s="45"/>
    </row>
    <row r="111" spans="1:11" s="30" customFormat="1" ht="13" x14ac:dyDescent="0.3">
      <c r="A111" s="115" t="s">
        <v>315</v>
      </c>
      <c r="B111" s="71">
        <v>200000</v>
      </c>
      <c r="C111" s="56">
        <v>6.8000000000000005E-2</v>
      </c>
      <c r="D111" s="89">
        <v>41094</v>
      </c>
      <c r="E111" s="65">
        <v>46572</v>
      </c>
      <c r="F111" s="57">
        <v>44565</v>
      </c>
      <c r="G111" s="58">
        <v>44746</v>
      </c>
      <c r="H111" s="59">
        <v>1.8457999999999999E-2</v>
      </c>
      <c r="I111" s="79">
        <v>123.608062</v>
      </c>
      <c r="J111" s="93"/>
      <c r="K111" s="45"/>
    </row>
    <row r="112" spans="1:11" s="30" customFormat="1" ht="13" x14ac:dyDescent="0.3">
      <c r="A112" s="115" t="s">
        <v>316</v>
      </c>
      <c r="B112" s="71">
        <v>3000000</v>
      </c>
      <c r="C112" s="56">
        <v>6.7500000000000004E-2</v>
      </c>
      <c r="D112" s="89">
        <v>41108</v>
      </c>
      <c r="E112" s="65">
        <v>46586</v>
      </c>
      <c r="F112" s="57">
        <v>44579</v>
      </c>
      <c r="G112" s="58">
        <v>44760</v>
      </c>
      <c r="H112" s="59">
        <v>1.8619E-2</v>
      </c>
      <c r="I112" s="79">
        <v>123.453333</v>
      </c>
      <c r="J112" s="93"/>
      <c r="K112" s="45"/>
    </row>
    <row r="113" spans="1:11" s="30" customFormat="1" ht="13" x14ac:dyDescent="0.3">
      <c r="A113" s="115" t="s">
        <v>317</v>
      </c>
      <c r="B113" s="71">
        <v>1000000</v>
      </c>
      <c r="C113" s="56">
        <v>6.7000000000000004E-2</v>
      </c>
      <c r="D113" s="89">
        <v>41122</v>
      </c>
      <c r="E113" s="65">
        <v>46600</v>
      </c>
      <c r="F113" s="57">
        <v>44593</v>
      </c>
      <c r="G113" s="58">
        <v>44774</v>
      </c>
      <c r="H113" s="59">
        <v>1.8780000000000002E-2</v>
      </c>
      <c r="I113" s="79">
        <v>123.294026</v>
      </c>
      <c r="J113" s="93"/>
      <c r="K113" s="45"/>
    </row>
    <row r="114" spans="1:11" s="30" customFormat="1" ht="13" x14ac:dyDescent="0.3">
      <c r="A114" s="115" t="s">
        <v>318</v>
      </c>
      <c r="B114" s="71">
        <v>500000</v>
      </c>
      <c r="C114" s="56">
        <v>6.6500000000000004E-2</v>
      </c>
      <c r="D114" s="89">
        <v>41129</v>
      </c>
      <c r="E114" s="65">
        <v>46607</v>
      </c>
      <c r="F114" s="57">
        <v>44600</v>
      </c>
      <c r="G114" s="58">
        <v>44781</v>
      </c>
      <c r="H114" s="59">
        <v>1.8859999999999998E-2</v>
      </c>
      <c r="I114" s="79">
        <v>123.091753</v>
      </c>
      <c r="J114" s="93"/>
      <c r="K114" s="45"/>
    </row>
    <row r="115" spans="1:11" s="30" customFormat="1" ht="13" x14ac:dyDescent="0.3">
      <c r="A115" s="115" t="s">
        <v>319</v>
      </c>
      <c r="B115" s="71">
        <v>500000</v>
      </c>
      <c r="C115" s="56">
        <v>6.6000000000000003E-2</v>
      </c>
      <c r="D115" s="89">
        <v>41157</v>
      </c>
      <c r="E115" s="65">
        <v>46635</v>
      </c>
      <c r="F115" s="57">
        <v>44625</v>
      </c>
      <c r="G115" s="58">
        <v>44809</v>
      </c>
      <c r="H115" s="59">
        <v>1.9182000000000001E-2</v>
      </c>
      <c r="I115" s="79">
        <v>122.98621199999999</v>
      </c>
      <c r="J115" s="93"/>
      <c r="K115" s="45"/>
    </row>
    <row r="116" spans="1:11" s="30" customFormat="1" ht="13" x14ac:dyDescent="0.3">
      <c r="A116" s="115" t="s">
        <v>320</v>
      </c>
      <c r="B116" s="71">
        <v>3100000</v>
      </c>
      <c r="C116" s="56">
        <v>6.54E-2</v>
      </c>
      <c r="D116" s="89">
        <v>41178</v>
      </c>
      <c r="E116" s="65">
        <v>46656</v>
      </c>
      <c r="F116" s="57">
        <v>44646</v>
      </c>
      <c r="G116" s="58">
        <v>44830</v>
      </c>
      <c r="H116" s="59">
        <v>1.9424E-2</v>
      </c>
      <c r="I116" s="79">
        <v>122.793397</v>
      </c>
      <c r="J116" s="93"/>
      <c r="K116" s="45"/>
    </row>
    <row r="117" spans="1:11" s="30" customFormat="1" ht="13" x14ac:dyDescent="0.3">
      <c r="A117" s="115" t="s">
        <v>321</v>
      </c>
      <c r="B117" s="71">
        <v>1100000</v>
      </c>
      <c r="C117" s="56">
        <v>6.4299999999999996E-2</v>
      </c>
      <c r="D117" s="89">
        <v>41199</v>
      </c>
      <c r="E117" s="65">
        <v>46677</v>
      </c>
      <c r="F117" s="57">
        <v>44668</v>
      </c>
      <c r="G117" s="58">
        <v>44851</v>
      </c>
      <c r="H117" s="59">
        <v>1.9665999999999999E-2</v>
      </c>
      <c r="I117" s="79">
        <v>122.348251</v>
      </c>
      <c r="J117" s="93"/>
      <c r="K117" s="45"/>
    </row>
    <row r="118" spans="1:11" s="30" customFormat="1" ht="13" x14ac:dyDescent="0.3">
      <c r="A118" s="115" t="s">
        <v>322</v>
      </c>
      <c r="B118" s="71">
        <v>1000000</v>
      </c>
      <c r="C118" s="56">
        <v>6.3700000000000007E-2</v>
      </c>
      <c r="D118" s="89">
        <v>41206</v>
      </c>
      <c r="E118" s="65">
        <v>46684</v>
      </c>
      <c r="F118" s="57">
        <v>44675</v>
      </c>
      <c r="G118" s="58">
        <v>44858</v>
      </c>
      <c r="H118" s="59">
        <v>1.9746E-2</v>
      </c>
      <c r="I118" s="79">
        <v>122.07826900000001</v>
      </c>
      <c r="J118" s="93"/>
      <c r="K118" s="45"/>
    </row>
    <row r="119" spans="1:11" s="30" customFormat="1" ht="13" x14ac:dyDescent="0.3">
      <c r="A119" s="115" t="s">
        <v>323</v>
      </c>
      <c r="B119" s="71">
        <v>6000000</v>
      </c>
      <c r="C119" s="56">
        <v>6.3700000000000007E-2</v>
      </c>
      <c r="D119" s="89">
        <v>41220</v>
      </c>
      <c r="E119" s="65">
        <v>46698</v>
      </c>
      <c r="F119" s="57">
        <v>44688</v>
      </c>
      <c r="G119" s="58">
        <v>44872</v>
      </c>
      <c r="H119" s="59">
        <v>1.9907000000000001E-2</v>
      </c>
      <c r="I119" s="79">
        <v>122.13011</v>
      </c>
      <c r="J119" s="93"/>
      <c r="K119" s="45"/>
    </row>
    <row r="120" spans="1:11" s="30" customFormat="1" ht="13" x14ac:dyDescent="0.3">
      <c r="A120" s="115" t="s">
        <v>324</v>
      </c>
      <c r="B120" s="71">
        <v>2000000</v>
      </c>
      <c r="C120" s="56">
        <v>6.3500000000000001E-2</v>
      </c>
      <c r="D120" s="89">
        <v>41248</v>
      </c>
      <c r="E120" s="65">
        <v>46726</v>
      </c>
      <c r="F120" s="57">
        <v>44717</v>
      </c>
      <c r="G120" s="58">
        <v>44900</v>
      </c>
      <c r="H120" s="59">
        <v>2.0230000000000001E-2</v>
      </c>
      <c r="I120" s="79">
        <v>122.149981</v>
      </c>
      <c r="J120" s="93"/>
      <c r="K120" s="45"/>
    </row>
    <row r="121" spans="1:11" s="30" customFormat="1" ht="13" x14ac:dyDescent="0.3">
      <c r="A121" s="115" t="s">
        <v>325</v>
      </c>
      <c r="B121" s="71">
        <v>5900000</v>
      </c>
      <c r="C121" s="56">
        <v>6.2899999999999998E-2</v>
      </c>
      <c r="D121" s="89">
        <v>41255</v>
      </c>
      <c r="E121" s="65">
        <v>46733</v>
      </c>
      <c r="F121" s="57">
        <v>44724</v>
      </c>
      <c r="G121" s="58">
        <v>44907</v>
      </c>
      <c r="H121" s="59">
        <v>2.0310000000000002E-2</v>
      </c>
      <c r="I121" s="79">
        <v>121.86990400000001</v>
      </c>
      <c r="J121" s="93"/>
      <c r="K121" s="45"/>
    </row>
    <row r="122" spans="1:11" s="30" customFormat="1" ht="13" x14ac:dyDescent="0.3">
      <c r="A122" s="115" t="s">
        <v>326</v>
      </c>
      <c r="B122" s="71">
        <v>100000000</v>
      </c>
      <c r="C122" s="56">
        <v>0.06</v>
      </c>
      <c r="D122" s="89">
        <v>43082</v>
      </c>
      <c r="E122" s="65">
        <v>46734</v>
      </c>
      <c r="F122" s="57">
        <v>44725</v>
      </c>
      <c r="G122" s="58">
        <v>44908</v>
      </c>
      <c r="H122" s="59">
        <v>2.0322E-2</v>
      </c>
      <c r="I122" s="79">
        <v>120.383584</v>
      </c>
      <c r="J122" s="93"/>
      <c r="K122" s="45"/>
    </row>
    <row r="123" spans="1:11" s="30" customFormat="1" ht="13" x14ac:dyDescent="0.3">
      <c r="A123" s="115" t="s">
        <v>327</v>
      </c>
      <c r="B123" s="71">
        <v>4000000</v>
      </c>
      <c r="C123" s="56">
        <v>6.25E-2</v>
      </c>
      <c r="D123" s="89">
        <v>41318</v>
      </c>
      <c r="E123" s="65">
        <v>46796</v>
      </c>
      <c r="F123" s="57">
        <v>44605</v>
      </c>
      <c r="G123" s="58">
        <v>44786</v>
      </c>
      <c r="H123" s="59">
        <v>2.1035000000000002E-2</v>
      </c>
      <c r="I123" s="79">
        <v>121.87312300000001</v>
      </c>
      <c r="J123" s="93"/>
      <c r="K123" s="45"/>
    </row>
    <row r="124" spans="1:11" s="30" customFormat="1" ht="13" x14ac:dyDescent="0.3">
      <c r="A124" s="115" t="s">
        <v>328</v>
      </c>
      <c r="B124" s="71">
        <v>9900000</v>
      </c>
      <c r="C124" s="56">
        <v>6.1800000000000001E-2</v>
      </c>
      <c r="D124" s="89">
        <v>41346</v>
      </c>
      <c r="E124" s="65">
        <v>46825</v>
      </c>
      <c r="F124" s="57">
        <v>44633</v>
      </c>
      <c r="G124" s="58">
        <v>44817</v>
      </c>
      <c r="H124" s="59">
        <v>2.1368999999999999E-2</v>
      </c>
      <c r="I124" s="79">
        <v>121.598767</v>
      </c>
      <c r="J124" s="93"/>
      <c r="K124" s="45"/>
    </row>
    <row r="125" spans="1:11" s="30" customFormat="1" ht="13" x14ac:dyDescent="0.3">
      <c r="A125" s="115" t="s">
        <v>329</v>
      </c>
      <c r="B125" s="71">
        <v>2650000</v>
      </c>
      <c r="C125" s="56">
        <v>6.0999999999999999E-2</v>
      </c>
      <c r="D125" s="89">
        <v>41374</v>
      </c>
      <c r="E125" s="65">
        <v>46853</v>
      </c>
      <c r="F125" s="57">
        <v>44661</v>
      </c>
      <c r="G125" s="58">
        <v>44844</v>
      </c>
      <c r="H125" s="59">
        <v>2.1690999999999998E-2</v>
      </c>
      <c r="I125" s="79">
        <v>121.237488</v>
      </c>
      <c r="J125" s="93"/>
      <c r="K125" s="45"/>
    </row>
    <row r="126" spans="1:11" s="30" customFormat="1" ht="13" x14ac:dyDescent="0.3">
      <c r="A126" s="115" t="s">
        <v>330</v>
      </c>
      <c r="B126" s="71">
        <v>4000000</v>
      </c>
      <c r="C126" s="56">
        <v>0.06</v>
      </c>
      <c r="D126" s="89">
        <v>41402</v>
      </c>
      <c r="E126" s="65">
        <v>46881</v>
      </c>
      <c r="F126" s="57">
        <v>44689</v>
      </c>
      <c r="G126" s="58">
        <v>44873</v>
      </c>
      <c r="H126" s="59">
        <v>2.2013000000000001E-2</v>
      </c>
      <c r="I126" s="79">
        <v>120.760762</v>
      </c>
      <c r="J126" s="93"/>
      <c r="K126" s="45"/>
    </row>
    <row r="127" spans="1:11" s="30" customFormat="1" ht="13" x14ac:dyDescent="0.3">
      <c r="A127" s="115" t="s">
        <v>331</v>
      </c>
      <c r="B127" s="71">
        <v>7800000</v>
      </c>
      <c r="C127" s="56">
        <v>5.8400000000000001E-2</v>
      </c>
      <c r="D127" s="89">
        <v>41430</v>
      </c>
      <c r="E127" s="65">
        <v>46909</v>
      </c>
      <c r="F127" s="57">
        <v>44717</v>
      </c>
      <c r="G127" s="58">
        <v>44900</v>
      </c>
      <c r="H127" s="59">
        <v>2.2335000000000001E-2</v>
      </c>
      <c r="I127" s="79">
        <v>119.93031499999999</v>
      </c>
      <c r="J127" s="93"/>
      <c r="K127" s="45"/>
    </row>
    <row r="128" spans="1:11" s="30" customFormat="1" ht="13" x14ac:dyDescent="0.3">
      <c r="A128" s="115" t="s">
        <v>332</v>
      </c>
      <c r="B128" s="71">
        <v>33000000</v>
      </c>
      <c r="C128" s="56">
        <v>0.06</v>
      </c>
      <c r="D128" s="89">
        <v>43285</v>
      </c>
      <c r="E128" s="65">
        <v>46938</v>
      </c>
      <c r="F128" s="57">
        <v>44565</v>
      </c>
      <c r="G128" s="58">
        <v>44746</v>
      </c>
      <c r="H128" s="59">
        <v>2.2669000000000002E-2</v>
      </c>
      <c r="I128" s="79">
        <v>120.867565</v>
      </c>
      <c r="J128" s="93"/>
      <c r="K128" s="45"/>
    </row>
    <row r="129" spans="1:11" s="30" customFormat="1" ht="13" x14ac:dyDescent="0.3">
      <c r="A129" s="115" t="s">
        <v>333</v>
      </c>
      <c r="B129" s="71">
        <v>5600000</v>
      </c>
      <c r="C129" s="56">
        <v>5.6899999999999999E-2</v>
      </c>
      <c r="D129" s="89">
        <v>41465</v>
      </c>
      <c r="E129" s="65">
        <v>46944</v>
      </c>
      <c r="F129" s="57">
        <v>44571</v>
      </c>
      <c r="G129" s="58">
        <v>44752</v>
      </c>
      <c r="H129" s="59">
        <v>2.2738000000000001E-2</v>
      </c>
      <c r="I129" s="79">
        <v>119.140613</v>
      </c>
      <c r="J129" s="93"/>
      <c r="K129" s="45"/>
    </row>
    <row r="130" spans="1:11" s="30" customFormat="1" ht="13" x14ac:dyDescent="0.3">
      <c r="A130" s="115" t="s">
        <v>334</v>
      </c>
      <c r="B130" s="71">
        <v>4400000</v>
      </c>
      <c r="C130" s="56">
        <v>5.5E-2</v>
      </c>
      <c r="D130" s="89">
        <v>41500</v>
      </c>
      <c r="E130" s="65">
        <v>46979</v>
      </c>
      <c r="F130" s="57">
        <v>44606</v>
      </c>
      <c r="G130" s="58">
        <v>44787</v>
      </c>
      <c r="H130" s="59">
        <v>2.3140999999999998E-2</v>
      </c>
      <c r="I130" s="79">
        <v>118.091685</v>
      </c>
      <c r="J130" s="93"/>
      <c r="K130" s="45"/>
    </row>
    <row r="131" spans="1:11" s="30" customFormat="1" ht="13" x14ac:dyDescent="0.3">
      <c r="A131" s="115" t="s">
        <v>335</v>
      </c>
      <c r="B131" s="71">
        <v>6600000</v>
      </c>
      <c r="C131" s="56">
        <v>5.33E-2</v>
      </c>
      <c r="D131" s="89">
        <v>41528</v>
      </c>
      <c r="E131" s="65">
        <v>47007</v>
      </c>
      <c r="F131" s="57">
        <v>44631</v>
      </c>
      <c r="G131" s="58">
        <v>44815</v>
      </c>
      <c r="H131" s="59">
        <v>2.3463000000000001E-2</v>
      </c>
      <c r="I131" s="79">
        <v>117.11531600000001</v>
      </c>
      <c r="J131" s="93"/>
      <c r="K131" s="45"/>
    </row>
    <row r="132" spans="1:11" s="30" customFormat="1" ht="13" x14ac:dyDescent="0.3">
      <c r="A132" s="115" t="s">
        <v>336</v>
      </c>
      <c r="B132" s="71">
        <v>8800000</v>
      </c>
      <c r="C132" s="56">
        <v>5.0500000000000003E-2</v>
      </c>
      <c r="D132" s="89">
        <v>41549</v>
      </c>
      <c r="E132" s="65">
        <v>47028</v>
      </c>
      <c r="F132" s="57">
        <v>44653</v>
      </c>
      <c r="G132" s="58">
        <v>44836</v>
      </c>
      <c r="H132" s="59">
        <v>2.3705E-2</v>
      </c>
      <c r="I132" s="79">
        <v>115.4924</v>
      </c>
      <c r="J132" s="93"/>
      <c r="K132" s="45"/>
    </row>
    <row r="133" spans="1:11" s="30" customFormat="1" ht="13" x14ac:dyDescent="0.3">
      <c r="A133" s="115" t="s">
        <v>337</v>
      </c>
      <c r="B133" s="71">
        <v>12400000</v>
      </c>
      <c r="C133" s="56">
        <v>4.8500000000000001E-2</v>
      </c>
      <c r="D133" s="89">
        <v>41584</v>
      </c>
      <c r="E133" s="65">
        <v>47063</v>
      </c>
      <c r="F133" s="57">
        <v>44687</v>
      </c>
      <c r="G133" s="58">
        <v>44871</v>
      </c>
      <c r="H133" s="59">
        <v>2.4107E-2</v>
      </c>
      <c r="I133" s="79">
        <v>114.280828</v>
      </c>
      <c r="J133" s="93"/>
      <c r="K133" s="45"/>
    </row>
    <row r="134" spans="1:11" s="30" customFormat="1" ht="13" x14ac:dyDescent="0.3">
      <c r="A134" s="115" t="s">
        <v>338</v>
      </c>
      <c r="B134" s="71">
        <v>5100000</v>
      </c>
      <c r="C134" s="56">
        <v>4.7500000000000001E-2</v>
      </c>
      <c r="D134" s="89">
        <v>41619</v>
      </c>
      <c r="E134" s="65">
        <v>47098</v>
      </c>
      <c r="F134" s="57">
        <v>44723</v>
      </c>
      <c r="G134" s="58">
        <v>44906</v>
      </c>
      <c r="H134" s="59">
        <v>2.4510000000000001E-2</v>
      </c>
      <c r="I134" s="79">
        <v>113.633769</v>
      </c>
      <c r="J134" s="93"/>
      <c r="K134" s="45"/>
    </row>
    <row r="135" spans="1:11" s="30" customFormat="1" ht="13" x14ac:dyDescent="0.3">
      <c r="A135" s="115" t="s">
        <v>339</v>
      </c>
      <c r="B135" s="71">
        <v>6200000</v>
      </c>
      <c r="C135" s="56">
        <v>4.7E-2</v>
      </c>
      <c r="D135" s="89">
        <v>41626</v>
      </c>
      <c r="E135" s="65">
        <v>47105</v>
      </c>
      <c r="F135" s="57">
        <v>44730</v>
      </c>
      <c r="G135" s="58">
        <v>44913</v>
      </c>
      <c r="H135" s="59">
        <v>2.4590999999999998E-2</v>
      </c>
      <c r="I135" s="79">
        <v>113.322422</v>
      </c>
      <c r="J135" s="93"/>
      <c r="K135" s="45"/>
    </row>
    <row r="136" spans="1:11" s="30" customFormat="1" ht="13" x14ac:dyDescent="0.3">
      <c r="A136" s="115" t="s">
        <v>340</v>
      </c>
      <c r="B136" s="71">
        <v>5000000</v>
      </c>
      <c r="C136" s="56">
        <v>4.6699999999999998E-2</v>
      </c>
      <c r="D136" s="89">
        <v>41639</v>
      </c>
      <c r="E136" s="65">
        <v>47118</v>
      </c>
      <c r="F136" s="57">
        <v>44742</v>
      </c>
      <c r="G136" s="58">
        <v>44926</v>
      </c>
      <c r="H136" s="59">
        <v>2.4740000000000002E-2</v>
      </c>
      <c r="I136" s="79">
        <v>113.110831</v>
      </c>
      <c r="J136" s="93"/>
      <c r="K136" s="45"/>
    </row>
    <row r="137" spans="1:11" s="30" customFormat="1" ht="13" x14ac:dyDescent="0.3">
      <c r="A137" s="115" t="s">
        <v>341</v>
      </c>
      <c r="B137" s="71">
        <v>8100000</v>
      </c>
      <c r="C137" s="56">
        <v>4.5199999999999997E-2</v>
      </c>
      <c r="D137" s="89">
        <v>41647</v>
      </c>
      <c r="E137" s="65">
        <v>47126</v>
      </c>
      <c r="F137" s="57">
        <v>44569</v>
      </c>
      <c r="G137" s="58">
        <v>44750</v>
      </c>
      <c r="H137" s="59">
        <v>2.4832E-2</v>
      </c>
      <c r="I137" s="79">
        <v>112.19408799999999</v>
      </c>
      <c r="J137" s="93"/>
      <c r="K137" s="45"/>
    </row>
    <row r="138" spans="1:11" s="30" customFormat="1" ht="13" x14ac:dyDescent="0.3">
      <c r="A138" s="115" t="s">
        <v>342</v>
      </c>
      <c r="B138" s="71">
        <v>136000000</v>
      </c>
      <c r="C138" s="108">
        <v>0.06</v>
      </c>
      <c r="D138" s="89">
        <v>43473</v>
      </c>
      <c r="E138" s="65">
        <v>47126</v>
      </c>
      <c r="F138" s="57">
        <v>44569</v>
      </c>
      <c r="G138" s="58">
        <v>44750</v>
      </c>
      <c r="H138" s="59">
        <v>2.4832E-2</v>
      </c>
      <c r="I138" s="79">
        <v>121.054914</v>
      </c>
      <c r="J138" s="93"/>
      <c r="K138" s="45"/>
    </row>
    <row r="139" spans="1:11" s="30" customFormat="1" ht="13" x14ac:dyDescent="0.3">
      <c r="A139" s="115" t="s">
        <v>343</v>
      </c>
      <c r="B139" s="71">
        <v>3000000</v>
      </c>
      <c r="C139" s="56">
        <v>4.4400000000000002E-2</v>
      </c>
      <c r="D139" s="89">
        <v>41661</v>
      </c>
      <c r="E139" s="65">
        <v>47140</v>
      </c>
      <c r="F139" s="57">
        <v>44583</v>
      </c>
      <c r="G139" s="58">
        <v>44764</v>
      </c>
      <c r="H139" s="59">
        <v>2.4993000000000001E-2</v>
      </c>
      <c r="I139" s="79">
        <v>111.674916</v>
      </c>
      <c r="J139" s="93"/>
      <c r="K139" s="45"/>
    </row>
    <row r="140" spans="1:11" s="30" customFormat="1" ht="13" x14ac:dyDescent="0.3">
      <c r="A140" s="115" t="s">
        <v>344</v>
      </c>
      <c r="B140" s="71">
        <v>4000000</v>
      </c>
      <c r="C140" s="56">
        <v>4.3499999999999997E-2</v>
      </c>
      <c r="D140" s="89">
        <v>41682</v>
      </c>
      <c r="E140" s="65">
        <v>47161</v>
      </c>
      <c r="F140" s="57">
        <v>44604</v>
      </c>
      <c r="G140" s="58">
        <v>44785</v>
      </c>
      <c r="H140" s="59">
        <v>2.5235E-2</v>
      </c>
      <c r="I140" s="79">
        <v>111.067044</v>
      </c>
      <c r="J140" s="93"/>
      <c r="K140" s="45"/>
    </row>
    <row r="141" spans="1:11" s="30" customFormat="1" ht="13" x14ac:dyDescent="0.3">
      <c r="A141" s="115" t="s">
        <v>345</v>
      </c>
      <c r="B141" s="71">
        <v>4000000</v>
      </c>
      <c r="C141" s="56">
        <v>4.3499999999999997E-2</v>
      </c>
      <c r="D141" s="89">
        <v>41717</v>
      </c>
      <c r="E141" s="65">
        <v>47196</v>
      </c>
      <c r="F141" s="57">
        <v>44639</v>
      </c>
      <c r="G141" s="58">
        <v>44823</v>
      </c>
      <c r="H141" s="59">
        <v>2.5638000000000001E-2</v>
      </c>
      <c r="I141" s="79">
        <v>110.958671</v>
      </c>
      <c r="J141" s="93"/>
      <c r="K141" s="45"/>
    </row>
    <row r="142" spans="1:11" s="30" customFormat="1" ht="13" x14ac:dyDescent="0.3">
      <c r="A142" s="115" t="s">
        <v>346</v>
      </c>
      <c r="B142" s="71">
        <v>3000000</v>
      </c>
      <c r="C142" s="56">
        <v>4.3499999999999997E-2</v>
      </c>
      <c r="D142" s="89">
        <v>41766</v>
      </c>
      <c r="E142" s="65">
        <v>47245</v>
      </c>
      <c r="F142" s="57">
        <v>44688</v>
      </c>
      <c r="G142" s="58">
        <v>44872</v>
      </c>
      <c r="H142" s="59">
        <v>2.6202E-2</v>
      </c>
      <c r="I142" s="79">
        <v>110.78404500000001</v>
      </c>
      <c r="J142" s="93"/>
      <c r="K142" s="45"/>
    </row>
    <row r="143" spans="1:11" s="30" customFormat="1" ht="13" x14ac:dyDescent="0.3">
      <c r="A143" s="115" t="s">
        <v>347</v>
      </c>
      <c r="B143" s="71">
        <v>3000000</v>
      </c>
      <c r="C143" s="56">
        <v>4.3499999999999997E-2</v>
      </c>
      <c r="D143" s="89">
        <v>41773</v>
      </c>
      <c r="E143" s="65">
        <v>47252</v>
      </c>
      <c r="F143" s="57">
        <v>44695</v>
      </c>
      <c r="G143" s="58">
        <v>44879</v>
      </c>
      <c r="H143" s="59">
        <v>2.6282E-2</v>
      </c>
      <c r="I143" s="79">
        <v>110.758562</v>
      </c>
      <c r="J143" s="93"/>
      <c r="K143" s="45"/>
    </row>
    <row r="144" spans="1:11" s="30" customFormat="1" ht="13" x14ac:dyDescent="0.3">
      <c r="A144" s="115" t="s">
        <v>348</v>
      </c>
      <c r="B144" s="71">
        <v>2000000</v>
      </c>
      <c r="C144" s="56">
        <v>4.3499999999999997E-2</v>
      </c>
      <c r="D144" s="89">
        <v>41801</v>
      </c>
      <c r="E144" s="65">
        <v>47280</v>
      </c>
      <c r="F144" s="57">
        <v>44723</v>
      </c>
      <c r="G144" s="58">
        <v>44906</v>
      </c>
      <c r="H144" s="59">
        <v>2.6603999999999999E-2</v>
      </c>
      <c r="I144" s="79">
        <v>110.652653</v>
      </c>
      <c r="J144" s="93"/>
      <c r="K144" s="45"/>
    </row>
    <row r="145" spans="1:11" s="30" customFormat="1" ht="13" x14ac:dyDescent="0.3">
      <c r="A145" s="115" t="s">
        <v>349</v>
      </c>
      <c r="B145" s="71">
        <v>2000000</v>
      </c>
      <c r="C145" s="56">
        <v>4.3499999999999997E-2</v>
      </c>
      <c r="D145" s="89">
        <v>41843</v>
      </c>
      <c r="E145" s="65">
        <v>47322</v>
      </c>
      <c r="F145" s="57">
        <v>44584</v>
      </c>
      <c r="G145" s="58">
        <v>44765</v>
      </c>
      <c r="H145" s="59">
        <v>2.7095000000000001E-2</v>
      </c>
      <c r="I145" s="79">
        <v>110.48043699999999</v>
      </c>
      <c r="J145" s="93"/>
      <c r="K145" s="45"/>
    </row>
    <row r="146" spans="1:11" s="30" customFormat="1" ht="13" x14ac:dyDescent="0.3">
      <c r="A146" s="115" t="s">
        <v>350</v>
      </c>
      <c r="B146" s="71">
        <v>8000000</v>
      </c>
      <c r="C146" s="56">
        <v>4.8000000000000001E-2</v>
      </c>
      <c r="D146" s="89">
        <v>41845</v>
      </c>
      <c r="E146" s="65">
        <v>47324</v>
      </c>
      <c r="F146" s="57">
        <v>44586</v>
      </c>
      <c r="G146" s="58">
        <v>44767</v>
      </c>
      <c r="H146" s="59">
        <v>2.7118E-2</v>
      </c>
      <c r="I146" s="79">
        <v>113.349101</v>
      </c>
      <c r="J146" s="93"/>
      <c r="K146" s="45"/>
    </row>
    <row r="147" spans="1:11" s="30" customFormat="1" ht="13" x14ac:dyDescent="0.3">
      <c r="A147" s="115" t="s">
        <v>351</v>
      </c>
      <c r="B147" s="71">
        <v>7600000</v>
      </c>
      <c r="C147" s="56">
        <v>5.1499999999999997E-2</v>
      </c>
      <c r="D147" s="89">
        <v>41852</v>
      </c>
      <c r="E147" s="65">
        <v>47331</v>
      </c>
      <c r="F147" s="57">
        <v>44593</v>
      </c>
      <c r="G147" s="58">
        <v>44774</v>
      </c>
      <c r="H147" s="59">
        <v>2.7200999999999999E-2</v>
      </c>
      <c r="I147" s="79">
        <v>115.567046</v>
      </c>
      <c r="J147" s="93"/>
      <c r="K147" s="45"/>
    </row>
    <row r="148" spans="1:11" s="30" customFormat="1" ht="13" x14ac:dyDescent="0.3">
      <c r="A148" s="85" t="s">
        <v>352</v>
      </c>
      <c r="B148" s="71">
        <v>28000000</v>
      </c>
      <c r="C148" s="108">
        <v>0.06</v>
      </c>
      <c r="D148" s="89">
        <v>43719</v>
      </c>
      <c r="E148" s="65">
        <v>47372</v>
      </c>
      <c r="F148" s="57">
        <v>44631</v>
      </c>
      <c r="G148" s="58">
        <v>44815</v>
      </c>
      <c r="H148" s="59">
        <v>2.7684E-2</v>
      </c>
      <c r="I148" s="79">
        <v>120.955265</v>
      </c>
      <c r="J148" s="93"/>
      <c r="K148" s="45"/>
    </row>
    <row r="149" spans="1:11" s="30" customFormat="1" ht="13" x14ac:dyDescent="0.3">
      <c r="A149" s="115" t="s">
        <v>353</v>
      </c>
      <c r="B149" s="71">
        <v>5000000</v>
      </c>
      <c r="C149" s="56">
        <v>5.1400000000000001E-2</v>
      </c>
      <c r="D149" s="89">
        <v>41906</v>
      </c>
      <c r="E149" s="65">
        <v>47385</v>
      </c>
      <c r="F149" s="57">
        <v>44644</v>
      </c>
      <c r="G149" s="58">
        <v>44828</v>
      </c>
      <c r="H149" s="59">
        <v>2.7837000000000001E-2</v>
      </c>
      <c r="I149" s="79">
        <v>115.33768499999999</v>
      </c>
      <c r="J149" s="93"/>
      <c r="K149" s="45"/>
    </row>
    <row r="150" spans="1:11" s="30" customFormat="1" ht="13" x14ac:dyDescent="0.3">
      <c r="A150" s="115" t="s">
        <v>354</v>
      </c>
      <c r="B150" s="71">
        <v>3500000</v>
      </c>
      <c r="C150" s="56">
        <v>5.1400000000000001E-2</v>
      </c>
      <c r="D150" s="89">
        <v>41992</v>
      </c>
      <c r="E150" s="65">
        <v>47471</v>
      </c>
      <c r="F150" s="57">
        <v>44731</v>
      </c>
      <c r="G150" s="58">
        <v>44914</v>
      </c>
      <c r="H150" s="59">
        <v>2.8850000000000001E-2</v>
      </c>
      <c r="I150" s="79">
        <v>115.055177</v>
      </c>
      <c r="J150" s="93"/>
      <c r="K150" s="45"/>
    </row>
    <row r="151" spans="1:11" s="30" customFormat="1" ht="13" x14ac:dyDescent="0.3">
      <c r="A151" s="115" t="s">
        <v>355</v>
      </c>
      <c r="B151" s="71">
        <v>7000000</v>
      </c>
      <c r="C151" s="56">
        <v>5.4899999999999997E-2</v>
      </c>
      <c r="D151" s="89">
        <v>42053</v>
      </c>
      <c r="E151" s="65">
        <v>47532</v>
      </c>
      <c r="F151" s="57">
        <v>44610</v>
      </c>
      <c r="G151" s="58">
        <v>44791</v>
      </c>
      <c r="H151" s="59">
        <v>2.9568000000000001E-2</v>
      </c>
      <c r="I151" s="79">
        <v>117.19694800000001</v>
      </c>
      <c r="J151" s="93"/>
      <c r="K151" s="45"/>
    </row>
    <row r="152" spans="1:11" s="30" customFormat="1" ht="13" x14ac:dyDescent="0.3">
      <c r="A152" s="117" t="s">
        <v>356</v>
      </c>
      <c r="B152" s="71">
        <v>20000000</v>
      </c>
      <c r="C152" s="108">
        <v>0.06</v>
      </c>
      <c r="D152" s="89">
        <v>43894</v>
      </c>
      <c r="E152" s="65">
        <v>47546</v>
      </c>
      <c r="F152" s="57">
        <v>44624</v>
      </c>
      <c r="G152" s="58">
        <v>44808</v>
      </c>
      <c r="H152" s="59">
        <v>2.9732999999999999E-2</v>
      </c>
      <c r="I152" s="79">
        <v>120.639111</v>
      </c>
      <c r="J152" s="93"/>
      <c r="K152" s="45"/>
    </row>
    <row r="153" spans="1:11" s="30" customFormat="1" ht="13" x14ac:dyDescent="0.3">
      <c r="A153" s="115" t="s">
        <v>357</v>
      </c>
      <c r="B153" s="71">
        <v>7000000</v>
      </c>
      <c r="C153" s="56">
        <v>5.4899999999999997E-2</v>
      </c>
      <c r="D153" s="89">
        <v>42130</v>
      </c>
      <c r="E153" s="65">
        <v>47609</v>
      </c>
      <c r="F153" s="57">
        <v>44687</v>
      </c>
      <c r="G153" s="58">
        <v>44871</v>
      </c>
      <c r="H153" s="59">
        <v>3.0476E-2</v>
      </c>
      <c r="I153" s="79">
        <v>116.934622</v>
      </c>
      <c r="J153" s="93"/>
      <c r="K153" s="45"/>
    </row>
    <row r="154" spans="1:11" s="30" customFormat="1" ht="13" x14ac:dyDescent="0.3">
      <c r="A154" s="115" t="s">
        <v>358</v>
      </c>
      <c r="B154" s="71">
        <v>2000000</v>
      </c>
      <c r="C154" s="56">
        <v>5.4899999999999997E-2</v>
      </c>
      <c r="D154" s="89">
        <v>42158</v>
      </c>
      <c r="E154" s="65">
        <v>47637</v>
      </c>
      <c r="F154" s="57">
        <v>44715</v>
      </c>
      <c r="G154" s="58">
        <v>44898</v>
      </c>
      <c r="H154" s="59">
        <v>3.0804999999999999E-2</v>
      </c>
      <c r="I154" s="79">
        <v>116.828603</v>
      </c>
      <c r="J154" s="93"/>
      <c r="K154" s="45"/>
    </row>
    <row r="155" spans="1:11" s="30" customFormat="1" ht="13" x14ac:dyDescent="0.3">
      <c r="A155" s="115" t="s">
        <v>359</v>
      </c>
      <c r="B155" s="71">
        <v>2900000</v>
      </c>
      <c r="C155" s="56">
        <v>5.4899999999999997E-2</v>
      </c>
      <c r="D155" s="89">
        <v>42172</v>
      </c>
      <c r="E155" s="65">
        <v>47651</v>
      </c>
      <c r="F155" s="57">
        <v>44729</v>
      </c>
      <c r="G155" s="58">
        <v>44912</v>
      </c>
      <c r="H155" s="59">
        <v>3.0970000000000001E-2</v>
      </c>
      <c r="I155" s="79">
        <v>116.774738</v>
      </c>
      <c r="J155" s="93"/>
      <c r="K155" s="45"/>
    </row>
    <row r="156" spans="1:11" s="30" customFormat="1" ht="13" x14ac:dyDescent="0.3">
      <c r="A156" s="115" t="s">
        <v>360</v>
      </c>
      <c r="B156" s="71">
        <v>5000000</v>
      </c>
      <c r="C156" s="56">
        <v>5.4800000000000001E-2</v>
      </c>
      <c r="D156" s="89">
        <v>42179</v>
      </c>
      <c r="E156" s="65">
        <v>47658</v>
      </c>
      <c r="F156" s="57">
        <v>44736</v>
      </c>
      <c r="G156" s="58">
        <v>44919</v>
      </c>
      <c r="H156" s="59">
        <v>3.1053000000000001E-2</v>
      </c>
      <c r="I156" s="79">
        <v>116.676879</v>
      </c>
      <c r="J156" s="93"/>
      <c r="K156" s="45"/>
    </row>
    <row r="157" spans="1:11" s="30" customFormat="1" ht="13" x14ac:dyDescent="0.3">
      <c r="A157" s="115" t="s">
        <v>361</v>
      </c>
      <c r="B157" s="71">
        <v>2500000</v>
      </c>
      <c r="C157" s="56">
        <v>5.4699999999999999E-2</v>
      </c>
      <c r="D157" s="89">
        <v>42186</v>
      </c>
      <c r="E157" s="65">
        <v>47665</v>
      </c>
      <c r="F157" s="57">
        <v>44562</v>
      </c>
      <c r="G157" s="58">
        <v>44743</v>
      </c>
      <c r="H157" s="59">
        <v>3.1134999999999999E-2</v>
      </c>
      <c r="I157" s="79">
        <v>116.579154</v>
      </c>
      <c r="J157" s="93"/>
      <c r="K157" s="45"/>
    </row>
    <row r="158" spans="1:11" s="30" customFormat="1" ht="13" x14ac:dyDescent="0.3">
      <c r="A158" s="115" t="s">
        <v>362</v>
      </c>
      <c r="B158" s="71">
        <v>5000000</v>
      </c>
      <c r="C158" s="56">
        <v>5.4699999999999999E-2</v>
      </c>
      <c r="D158" s="89">
        <v>42228</v>
      </c>
      <c r="E158" s="65">
        <v>47707</v>
      </c>
      <c r="F158" s="57">
        <v>44604</v>
      </c>
      <c r="G158" s="58">
        <v>44785</v>
      </c>
      <c r="H158" s="59">
        <v>3.1618E-2</v>
      </c>
      <c r="I158" s="79">
        <v>116.41037799999999</v>
      </c>
      <c r="J158" s="93"/>
      <c r="K158" s="45"/>
    </row>
    <row r="159" spans="1:11" s="30" customFormat="1" ht="13" x14ac:dyDescent="0.3">
      <c r="A159" s="115" t="s">
        <v>363</v>
      </c>
      <c r="B159" s="71">
        <v>13500000</v>
      </c>
      <c r="C159" s="56">
        <v>5.4699999999999999E-2</v>
      </c>
      <c r="D159" s="89">
        <v>42249</v>
      </c>
      <c r="E159" s="65">
        <v>47728</v>
      </c>
      <c r="F159" s="57">
        <v>44622</v>
      </c>
      <c r="G159" s="58">
        <v>44806</v>
      </c>
      <c r="H159" s="59">
        <v>3.1858999999999998E-2</v>
      </c>
      <c r="I159" s="79">
        <v>116.318613</v>
      </c>
      <c r="J159" s="93"/>
      <c r="K159" s="45"/>
    </row>
    <row r="160" spans="1:11" s="30" customFormat="1" ht="13" x14ac:dyDescent="0.3">
      <c r="A160" s="138" t="s">
        <v>420</v>
      </c>
      <c r="B160" s="71">
        <v>16700000</v>
      </c>
      <c r="C160" s="108">
        <v>5.4399999999999997E-2</v>
      </c>
      <c r="D160" s="89">
        <v>44076</v>
      </c>
      <c r="E160" s="65">
        <v>47728</v>
      </c>
      <c r="F160" s="57">
        <v>44622</v>
      </c>
      <c r="G160" s="58">
        <v>44806</v>
      </c>
      <c r="H160" s="59">
        <v>3.1858999999999998E-2</v>
      </c>
      <c r="I160" s="79">
        <v>116.104242</v>
      </c>
      <c r="J160" s="93"/>
      <c r="K160" s="45"/>
    </row>
    <row r="161" spans="1:11" s="30" customFormat="1" ht="13" x14ac:dyDescent="0.3">
      <c r="A161" s="115" t="s">
        <v>364</v>
      </c>
      <c r="B161" s="71">
        <v>1500000</v>
      </c>
      <c r="C161" s="56">
        <v>5.4699999999999999E-2</v>
      </c>
      <c r="D161" s="89">
        <v>42284</v>
      </c>
      <c r="E161" s="65">
        <v>47763</v>
      </c>
      <c r="F161" s="57">
        <v>44658</v>
      </c>
      <c r="G161" s="58">
        <v>44841</v>
      </c>
      <c r="H161" s="59">
        <v>3.2261999999999999E-2</v>
      </c>
      <c r="I161" s="79">
        <v>116.16887199999999</v>
      </c>
      <c r="J161" s="93"/>
      <c r="K161" s="45"/>
    </row>
    <row r="162" spans="1:11" s="30" customFormat="1" ht="13" x14ac:dyDescent="0.3">
      <c r="A162" s="115" t="s">
        <v>365</v>
      </c>
      <c r="B162" s="71">
        <v>3000000</v>
      </c>
      <c r="C162" s="56">
        <v>5.4600000000000003E-2</v>
      </c>
      <c r="D162" s="89">
        <v>42298</v>
      </c>
      <c r="E162" s="65">
        <v>47777</v>
      </c>
      <c r="F162" s="57">
        <v>44672</v>
      </c>
      <c r="G162" s="58">
        <v>44855</v>
      </c>
      <c r="H162" s="59">
        <v>3.2423E-2</v>
      </c>
      <c r="I162" s="79">
        <v>116.034797</v>
      </c>
      <c r="J162" s="93"/>
      <c r="K162" s="45"/>
    </row>
    <row r="163" spans="1:11" s="30" customFormat="1" ht="13" x14ac:dyDescent="0.3">
      <c r="A163" s="115" t="s">
        <v>366</v>
      </c>
      <c r="B163" s="71">
        <v>1500000</v>
      </c>
      <c r="C163" s="56">
        <v>5.4600000000000003E-2</v>
      </c>
      <c r="D163" s="89">
        <v>42312</v>
      </c>
      <c r="E163" s="65">
        <v>47791</v>
      </c>
      <c r="F163" s="57">
        <v>44685</v>
      </c>
      <c r="G163" s="58">
        <v>44869</v>
      </c>
      <c r="H163" s="59">
        <v>3.2584000000000002E-2</v>
      </c>
      <c r="I163" s="79">
        <v>115.968856</v>
      </c>
      <c r="J163" s="93"/>
      <c r="K163" s="45"/>
    </row>
    <row r="164" spans="1:11" s="30" customFormat="1" ht="13" x14ac:dyDescent="0.3">
      <c r="A164" s="115" t="s">
        <v>367</v>
      </c>
      <c r="B164" s="71">
        <v>5000000</v>
      </c>
      <c r="C164" s="56">
        <v>5.4600000000000003E-2</v>
      </c>
      <c r="D164" s="89">
        <v>42354</v>
      </c>
      <c r="E164" s="65">
        <v>47833</v>
      </c>
      <c r="F164" s="57">
        <v>44728</v>
      </c>
      <c r="G164" s="58">
        <v>44911</v>
      </c>
      <c r="H164" s="59">
        <v>3.3068E-2</v>
      </c>
      <c r="I164" s="79">
        <v>115.778448</v>
      </c>
      <c r="J164" s="93"/>
      <c r="K164" s="45"/>
    </row>
    <row r="165" spans="1:11" s="30" customFormat="1" ht="13" x14ac:dyDescent="0.3">
      <c r="A165" s="138" t="s">
        <v>435</v>
      </c>
      <c r="B165" s="71">
        <v>0</v>
      </c>
      <c r="C165" s="108">
        <v>4.4999999999999998E-2</v>
      </c>
      <c r="D165" s="89">
        <v>44202</v>
      </c>
      <c r="E165" s="120">
        <v>47854</v>
      </c>
      <c r="F165" s="57">
        <v>44567</v>
      </c>
      <c r="G165" s="58">
        <v>44748</v>
      </c>
      <c r="H165" s="59">
        <v>3.3308999999999998E-2</v>
      </c>
      <c r="I165" s="79">
        <v>108.606638</v>
      </c>
      <c r="J165" s="93"/>
      <c r="K165" s="45"/>
    </row>
    <row r="166" spans="1:11" s="30" customFormat="1" ht="13" x14ac:dyDescent="0.3">
      <c r="A166" s="115" t="s">
        <v>368</v>
      </c>
      <c r="B166" s="71">
        <v>3500000</v>
      </c>
      <c r="C166" s="56">
        <v>5.4800000000000001E-2</v>
      </c>
      <c r="D166" s="89">
        <v>42389</v>
      </c>
      <c r="E166" s="65">
        <v>47868</v>
      </c>
      <c r="F166" s="57">
        <v>44581</v>
      </c>
      <c r="G166" s="58">
        <v>44762</v>
      </c>
      <c r="H166" s="59">
        <v>3.347E-2</v>
      </c>
      <c r="I166" s="79">
        <v>115.752405</v>
      </c>
      <c r="J166" s="93"/>
      <c r="K166" s="45"/>
    </row>
    <row r="167" spans="1:11" s="30" customFormat="1" ht="13" x14ac:dyDescent="0.3">
      <c r="A167" s="115" t="s">
        <v>369</v>
      </c>
      <c r="B167" s="71">
        <v>12000000</v>
      </c>
      <c r="C167" s="56">
        <v>5.5E-2</v>
      </c>
      <c r="D167" s="89">
        <v>42396</v>
      </c>
      <c r="E167" s="65">
        <v>47875</v>
      </c>
      <c r="F167" s="57">
        <v>44588</v>
      </c>
      <c r="G167" s="58">
        <v>44769</v>
      </c>
      <c r="H167" s="59">
        <v>3.3550999999999997E-2</v>
      </c>
      <c r="I167" s="79">
        <v>115.865104</v>
      </c>
      <c r="J167" s="93"/>
      <c r="K167" s="45"/>
    </row>
    <row r="168" spans="1:11" s="30" customFormat="1" ht="13" x14ac:dyDescent="0.3">
      <c r="A168" s="115" t="s">
        <v>370</v>
      </c>
      <c r="B168" s="71">
        <v>3900000</v>
      </c>
      <c r="C168" s="56">
        <v>5.5300000000000002E-2</v>
      </c>
      <c r="D168" s="89">
        <v>42403</v>
      </c>
      <c r="E168" s="65">
        <v>47882</v>
      </c>
      <c r="F168" s="57">
        <v>44595</v>
      </c>
      <c r="G168" s="58">
        <v>44776</v>
      </c>
      <c r="H168" s="59">
        <v>3.3632000000000002E-2</v>
      </c>
      <c r="I168" s="79">
        <v>116.052179</v>
      </c>
      <c r="J168" s="93"/>
      <c r="K168" s="45"/>
    </row>
    <row r="169" spans="1:11" s="30" customFormat="1" ht="13" x14ac:dyDescent="0.3">
      <c r="A169" s="117" t="s">
        <v>436</v>
      </c>
      <c r="B169" s="71">
        <v>10000000</v>
      </c>
      <c r="C169" s="108">
        <v>4.4999999999999998E-2</v>
      </c>
      <c r="D169" s="89">
        <v>44230</v>
      </c>
      <c r="E169" s="65">
        <v>47882</v>
      </c>
      <c r="F169" s="57">
        <v>44595</v>
      </c>
      <c r="G169" s="58">
        <v>44776</v>
      </c>
      <c r="H169" s="59">
        <v>3.3632000000000002E-2</v>
      </c>
      <c r="I169" s="79">
        <v>108.420671</v>
      </c>
      <c r="J169" s="93"/>
      <c r="K169" s="45"/>
    </row>
    <row r="170" spans="1:11" s="30" customFormat="1" ht="13" x14ac:dyDescent="0.3">
      <c r="A170" s="115" t="s">
        <v>371</v>
      </c>
      <c r="B170" s="71">
        <v>14000000</v>
      </c>
      <c r="C170" s="56">
        <v>5.5899999999999998E-2</v>
      </c>
      <c r="D170" s="89">
        <v>42445</v>
      </c>
      <c r="E170" s="65">
        <v>47923</v>
      </c>
      <c r="F170" s="57">
        <v>44636</v>
      </c>
      <c r="G170" s="58">
        <v>44820</v>
      </c>
      <c r="H170" s="59">
        <v>3.4103000000000001E-2</v>
      </c>
      <c r="I170" s="79">
        <v>116.303467</v>
      </c>
      <c r="J170" s="93"/>
      <c r="K170" s="45"/>
    </row>
    <row r="171" spans="1:11" s="30" customFormat="1" ht="13" x14ac:dyDescent="0.3">
      <c r="A171" s="115" t="s">
        <v>372</v>
      </c>
      <c r="B171" s="71">
        <v>2000000</v>
      </c>
      <c r="C171" s="56">
        <v>5.6000000000000001E-2</v>
      </c>
      <c r="D171" s="89">
        <v>42452</v>
      </c>
      <c r="E171" s="65">
        <v>47930</v>
      </c>
      <c r="F171" s="57">
        <v>44643</v>
      </c>
      <c r="G171" s="58">
        <v>44827</v>
      </c>
      <c r="H171" s="59">
        <v>3.4183999999999999E-2</v>
      </c>
      <c r="I171" s="79">
        <v>116.342465</v>
      </c>
      <c r="J171" s="93"/>
      <c r="K171" s="45"/>
    </row>
    <row r="172" spans="1:11" s="30" customFormat="1" ht="13" x14ac:dyDescent="0.3">
      <c r="A172" s="115" t="s">
        <v>373</v>
      </c>
      <c r="B172" s="71">
        <v>2000000</v>
      </c>
      <c r="C172" s="56">
        <v>5.6300000000000003E-2</v>
      </c>
      <c r="D172" s="89">
        <v>42461</v>
      </c>
      <c r="E172" s="65">
        <v>47939</v>
      </c>
      <c r="F172" s="57">
        <v>44652</v>
      </c>
      <c r="G172" s="58">
        <v>44835</v>
      </c>
      <c r="H172" s="59">
        <v>3.4286999999999998E-2</v>
      </c>
      <c r="I172" s="79">
        <v>116.520149</v>
      </c>
      <c r="J172" s="93"/>
      <c r="K172" s="45"/>
    </row>
    <row r="173" spans="1:11" s="30" customFormat="1" ht="13" x14ac:dyDescent="0.3">
      <c r="A173" s="115" t="s">
        <v>374</v>
      </c>
      <c r="B173" s="71">
        <v>5000000</v>
      </c>
      <c r="C173" s="56">
        <v>5.6500000000000002E-2</v>
      </c>
      <c r="D173" s="89">
        <v>42494</v>
      </c>
      <c r="E173" s="65">
        <v>47972</v>
      </c>
      <c r="F173" s="57">
        <v>44685</v>
      </c>
      <c r="G173" s="58">
        <v>44869</v>
      </c>
      <c r="H173" s="59">
        <v>3.4667000000000003E-2</v>
      </c>
      <c r="I173" s="79">
        <v>116.50441600000001</v>
      </c>
      <c r="J173" s="93"/>
      <c r="K173" s="45"/>
    </row>
    <row r="174" spans="1:11" s="30" customFormat="1" ht="13" x14ac:dyDescent="0.3">
      <c r="A174" s="115" t="s">
        <v>375</v>
      </c>
      <c r="B174" s="71">
        <v>10000000</v>
      </c>
      <c r="C174" s="56">
        <v>5.7500000000000002E-2</v>
      </c>
      <c r="D174" s="89">
        <v>42503</v>
      </c>
      <c r="E174" s="65">
        <v>47981</v>
      </c>
      <c r="F174" s="57">
        <v>44694</v>
      </c>
      <c r="G174" s="58">
        <v>44878</v>
      </c>
      <c r="H174" s="59">
        <v>3.4771000000000003E-2</v>
      </c>
      <c r="I174" s="79">
        <v>117.215158</v>
      </c>
      <c r="J174" s="93"/>
      <c r="K174" s="45"/>
    </row>
    <row r="175" spans="1:11" s="30" customFormat="1" ht="13" x14ac:dyDescent="0.3">
      <c r="A175" s="115" t="s">
        <v>376</v>
      </c>
      <c r="B175" s="71">
        <v>10000000</v>
      </c>
      <c r="C175" s="56">
        <v>5.8999999999999997E-2</v>
      </c>
      <c r="D175" s="89">
        <v>42515</v>
      </c>
      <c r="E175" s="65">
        <v>47993</v>
      </c>
      <c r="F175" s="57">
        <v>44706</v>
      </c>
      <c r="G175" s="58">
        <v>44890</v>
      </c>
      <c r="H175" s="59">
        <v>3.4909000000000003E-2</v>
      </c>
      <c r="I175" s="79">
        <v>118.294023</v>
      </c>
      <c r="J175" s="93"/>
      <c r="K175" s="45"/>
    </row>
    <row r="176" spans="1:11" s="30" customFormat="1" ht="13" x14ac:dyDescent="0.3">
      <c r="A176" s="115" t="s">
        <v>377</v>
      </c>
      <c r="B176" s="71">
        <v>15500000</v>
      </c>
      <c r="C176" s="56">
        <v>6.0100000000000001E-2</v>
      </c>
      <c r="D176" s="89">
        <v>42522</v>
      </c>
      <c r="E176" s="65">
        <v>48000</v>
      </c>
      <c r="F176" s="57">
        <v>44713</v>
      </c>
      <c r="G176" s="58">
        <v>44896</v>
      </c>
      <c r="H176" s="59">
        <v>3.4988999999999999E-2</v>
      </c>
      <c r="I176" s="79">
        <v>119.09656</v>
      </c>
      <c r="J176" s="93"/>
      <c r="K176" s="45"/>
    </row>
    <row r="177" spans="1:11" s="30" customFormat="1" ht="13" x14ac:dyDescent="0.3">
      <c r="A177" s="115" t="s">
        <v>378</v>
      </c>
      <c r="B177" s="71">
        <v>10000000</v>
      </c>
      <c r="C177" s="56">
        <v>6.0999999999999999E-2</v>
      </c>
      <c r="D177" s="89">
        <v>42529</v>
      </c>
      <c r="E177" s="65">
        <v>48007</v>
      </c>
      <c r="F177" s="57">
        <v>44720</v>
      </c>
      <c r="G177" s="58">
        <v>44903</v>
      </c>
      <c r="H177" s="59">
        <v>3.5069999999999997E-2</v>
      </c>
      <c r="I177" s="79">
        <v>119.749189</v>
      </c>
      <c r="J177" s="93"/>
      <c r="K177" s="45"/>
    </row>
    <row r="178" spans="1:11" s="30" customFormat="1" ht="13" x14ac:dyDescent="0.3">
      <c r="A178" s="115" t="s">
        <v>379</v>
      </c>
      <c r="B178" s="71">
        <v>11000000</v>
      </c>
      <c r="C178" s="56">
        <v>6.2E-2</v>
      </c>
      <c r="D178" s="89" t="s">
        <v>29</v>
      </c>
      <c r="E178" s="65">
        <v>48014</v>
      </c>
      <c r="F178" s="57">
        <v>44727</v>
      </c>
      <c r="G178" s="58">
        <v>44910</v>
      </c>
      <c r="H178" s="59">
        <v>3.5150000000000001E-2</v>
      </c>
      <c r="I178" s="79">
        <v>120.480814</v>
      </c>
      <c r="J178" s="93"/>
      <c r="K178" s="45"/>
    </row>
    <row r="179" spans="1:11" s="30" customFormat="1" ht="13" x14ac:dyDescent="0.3">
      <c r="A179" s="115" t="s">
        <v>380</v>
      </c>
      <c r="B179" s="71">
        <v>14000000</v>
      </c>
      <c r="C179" s="56">
        <v>6.3E-2</v>
      </c>
      <c r="D179" s="89">
        <v>42543</v>
      </c>
      <c r="E179" s="65">
        <v>48021</v>
      </c>
      <c r="F179" s="57">
        <v>44734</v>
      </c>
      <c r="G179" s="58">
        <v>44917</v>
      </c>
      <c r="H179" s="59">
        <v>3.5230999999999998E-2</v>
      </c>
      <c r="I179" s="79">
        <v>121.213672</v>
      </c>
      <c r="J179" s="93"/>
      <c r="K179" s="45"/>
    </row>
    <row r="180" spans="1:11" s="30" customFormat="1" ht="13" x14ac:dyDescent="0.3">
      <c r="A180" s="115" t="s">
        <v>381</v>
      </c>
      <c r="B180" s="71">
        <v>10000000</v>
      </c>
      <c r="C180" s="56">
        <v>6.4000000000000001E-2</v>
      </c>
      <c r="D180" s="89">
        <v>42557</v>
      </c>
      <c r="E180" s="65">
        <v>48035</v>
      </c>
      <c r="F180" s="57">
        <v>44567</v>
      </c>
      <c r="G180" s="58">
        <v>44748</v>
      </c>
      <c r="H180" s="59">
        <v>3.5392E-2</v>
      </c>
      <c r="I180" s="79">
        <v>121.918806</v>
      </c>
      <c r="J180" s="93"/>
      <c r="K180" s="45"/>
    </row>
    <row r="181" spans="1:11" s="30" customFormat="1" ht="13" x14ac:dyDescent="0.3">
      <c r="A181" s="115" t="s">
        <v>382</v>
      </c>
      <c r="B181" s="71">
        <v>11000000</v>
      </c>
      <c r="C181" s="56">
        <v>6.5000000000000002E-2</v>
      </c>
      <c r="D181" s="89">
        <v>42571</v>
      </c>
      <c r="E181" s="65">
        <v>48049</v>
      </c>
      <c r="F181" s="57">
        <v>44581</v>
      </c>
      <c r="G181" s="58">
        <v>44762</v>
      </c>
      <c r="H181" s="59">
        <v>3.5553000000000001E-2</v>
      </c>
      <c r="I181" s="79">
        <v>122.625703</v>
      </c>
      <c r="J181" s="93"/>
      <c r="K181" s="45"/>
    </row>
    <row r="182" spans="1:11" s="30" customFormat="1" ht="13" x14ac:dyDescent="0.3">
      <c r="A182" s="115" t="s">
        <v>383</v>
      </c>
      <c r="B182" s="71">
        <v>12000000</v>
      </c>
      <c r="C182" s="56">
        <v>6.6400000000000001E-2</v>
      </c>
      <c r="D182" s="89">
        <v>42578</v>
      </c>
      <c r="E182" s="65">
        <v>48056</v>
      </c>
      <c r="F182" s="57">
        <v>44588</v>
      </c>
      <c r="G182" s="58">
        <v>44769</v>
      </c>
      <c r="H182" s="59">
        <v>3.5633999999999999E-2</v>
      </c>
      <c r="I182" s="79">
        <v>123.672656</v>
      </c>
      <c r="J182" s="93"/>
      <c r="K182" s="45"/>
    </row>
    <row r="183" spans="1:11" s="30" customFormat="1" ht="13" x14ac:dyDescent="0.3">
      <c r="A183" s="115" t="s">
        <v>384</v>
      </c>
      <c r="B183" s="71">
        <v>10000000</v>
      </c>
      <c r="C183" s="56">
        <v>6.7500000000000004E-2</v>
      </c>
      <c r="D183" s="89">
        <v>42599</v>
      </c>
      <c r="E183" s="65">
        <v>48077</v>
      </c>
      <c r="F183" s="57">
        <v>44609</v>
      </c>
      <c r="G183" s="58">
        <v>44790</v>
      </c>
      <c r="H183" s="59">
        <v>3.5874999999999997E-2</v>
      </c>
      <c r="I183" s="79">
        <v>124.436959</v>
      </c>
      <c r="J183" s="93"/>
      <c r="K183" s="45"/>
    </row>
    <row r="184" spans="1:11" s="30" customFormat="1" ht="13" x14ac:dyDescent="0.3">
      <c r="A184" s="117" t="s">
        <v>444</v>
      </c>
      <c r="B184" s="71">
        <v>45010000</v>
      </c>
      <c r="C184" s="108">
        <v>0.04</v>
      </c>
      <c r="D184" s="89">
        <v>44426</v>
      </c>
      <c r="E184" s="65">
        <v>48078</v>
      </c>
      <c r="F184" s="57">
        <v>44610</v>
      </c>
      <c r="G184" s="58">
        <v>44791</v>
      </c>
      <c r="H184" s="59">
        <v>3.5887000000000002E-2</v>
      </c>
      <c r="I184" s="79">
        <v>103.176045</v>
      </c>
      <c r="J184" s="93"/>
      <c r="K184" s="45"/>
    </row>
    <row r="185" spans="1:11" s="30" customFormat="1" ht="13" x14ac:dyDescent="0.3">
      <c r="A185" s="115" t="s">
        <v>385</v>
      </c>
      <c r="B185" s="71">
        <v>2000000</v>
      </c>
      <c r="C185" s="56">
        <v>6.7699999999999996E-2</v>
      </c>
      <c r="D185" s="89">
        <v>42619</v>
      </c>
      <c r="E185" s="65">
        <v>48097</v>
      </c>
      <c r="F185" s="57">
        <v>44626</v>
      </c>
      <c r="G185" s="58">
        <v>44810</v>
      </c>
      <c r="H185" s="59">
        <v>3.6104999999999998E-2</v>
      </c>
      <c r="I185" s="79">
        <v>124.505115</v>
      </c>
      <c r="J185" s="93"/>
      <c r="K185" s="45"/>
    </row>
    <row r="186" spans="1:11" s="30" customFormat="1" ht="13" x14ac:dyDescent="0.3">
      <c r="A186" s="115" t="s">
        <v>386</v>
      </c>
      <c r="B186" s="71">
        <v>500000</v>
      </c>
      <c r="C186" s="56">
        <v>6.8000000000000005E-2</v>
      </c>
      <c r="D186" s="89">
        <v>42627</v>
      </c>
      <c r="E186" s="65">
        <v>48105</v>
      </c>
      <c r="F186" s="57">
        <v>44634</v>
      </c>
      <c r="G186" s="58">
        <v>44818</v>
      </c>
      <c r="H186" s="59">
        <v>3.6198000000000001E-2</v>
      </c>
      <c r="I186" s="79">
        <v>124.704292</v>
      </c>
      <c r="J186" s="93"/>
      <c r="K186" s="45"/>
    </row>
    <row r="187" spans="1:11" s="30" customFormat="1" ht="13" x14ac:dyDescent="0.3">
      <c r="A187" s="115" t="s">
        <v>387</v>
      </c>
      <c r="B187" s="71">
        <v>550000</v>
      </c>
      <c r="C187" s="56">
        <v>6.8000000000000005E-2</v>
      </c>
      <c r="D187" s="89">
        <v>42641</v>
      </c>
      <c r="E187" s="65">
        <v>48119</v>
      </c>
      <c r="F187" s="57">
        <v>44648</v>
      </c>
      <c r="G187" s="58">
        <v>44832</v>
      </c>
      <c r="H187" s="59">
        <v>3.6359000000000002E-2</v>
      </c>
      <c r="I187" s="79">
        <v>124.64660499999999</v>
      </c>
      <c r="J187" s="93"/>
      <c r="K187" s="45"/>
    </row>
    <row r="188" spans="1:11" s="30" customFormat="1" ht="13" x14ac:dyDescent="0.3">
      <c r="A188" s="115" t="s">
        <v>388</v>
      </c>
      <c r="B188" s="71">
        <v>500000</v>
      </c>
      <c r="C188" s="56">
        <v>6.8000000000000005E-2</v>
      </c>
      <c r="D188" s="89">
        <v>42648</v>
      </c>
      <c r="E188" s="65">
        <v>48126</v>
      </c>
      <c r="F188" s="57">
        <v>44656</v>
      </c>
      <c r="G188" s="58">
        <v>44839</v>
      </c>
      <c r="H188" s="59">
        <v>3.6438999999999999E-2</v>
      </c>
      <c r="I188" s="79">
        <v>124.621179</v>
      </c>
      <c r="J188" s="93"/>
      <c r="K188" s="45"/>
    </row>
    <row r="189" spans="1:11" s="30" customFormat="1" ht="13" x14ac:dyDescent="0.3">
      <c r="A189" s="115" t="s">
        <v>389</v>
      </c>
      <c r="B189" s="71">
        <v>500000</v>
      </c>
      <c r="C189" s="56">
        <v>6.8000000000000005E-2</v>
      </c>
      <c r="D189" s="89">
        <v>42662</v>
      </c>
      <c r="E189" s="65">
        <v>48140</v>
      </c>
      <c r="F189" s="57">
        <v>44670</v>
      </c>
      <c r="G189" s="58">
        <v>44853</v>
      </c>
      <c r="H189" s="59">
        <v>3.6600000000000001E-2</v>
      </c>
      <c r="I189" s="79">
        <v>124.562917</v>
      </c>
      <c r="J189" s="93"/>
      <c r="K189" s="45"/>
    </row>
    <row r="190" spans="1:11" s="30" customFormat="1" ht="13" x14ac:dyDescent="0.3">
      <c r="A190" s="115" t="s">
        <v>390</v>
      </c>
      <c r="B190" s="71">
        <v>11000000</v>
      </c>
      <c r="C190" s="56">
        <v>6.9000000000000006E-2</v>
      </c>
      <c r="D190" s="89">
        <v>42683</v>
      </c>
      <c r="E190" s="65">
        <v>48161</v>
      </c>
      <c r="F190" s="57">
        <v>44690</v>
      </c>
      <c r="G190" s="58">
        <v>44874</v>
      </c>
      <c r="H190" s="59">
        <v>3.6842E-2</v>
      </c>
      <c r="I190" s="79">
        <v>125.25489899999999</v>
      </c>
      <c r="J190" s="93"/>
      <c r="K190" s="45"/>
    </row>
    <row r="191" spans="1:11" s="30" customFormat="1" ht="13" x14ac:dyDescent="0.3">
      <c r="A191" s="115" t="s">
        <v>451</v>
      </c>
      <c r="B191" s="71">
        <v>6500000</v>
      </c>
      <c r="C191" s="56">
        <v>3.95E-2</v>
      </c>
      <c r="D191" s="89">
        <v>44524</v>
      </c>
      <c r="E191" s="65">
        <v>48176</v>
      </c>
      <c r="F191" s="57">
        <v>44705</v>
      </c>
      <c r="G191" s="58">
        <v>44889</v>
      </c>
      <c r="H191" s="59">
        <v>3.7014999999999999E-2</v>
      </c>
      <c r="I191" s="79">
        <v>101.954723</v>
      </c>
      <c r="J191" s="93"/>
      <c r="K191" s="45"/>
    </row>
    <row r="192" spans="1:11" s="30" customFormat="1" ht="13" x14ac:dyDescent="0.3">
      <c r="A192" s="115" t="s">
        <v>391</v>
      </c>
      <c r="B192" s="71">
        <v>11000000</v>
      </c>
      <c r="C192" s="56">
        <v>7.0000000000000007E-2</v>
      </c>
      <c r="D192" s="89">
        <v>42711</v>
      </c>
      <c r="E192" s="65">
        <v>48189</v>
      </c>
      <c r="F192" s="57">
        <v>44719</v>
      </c>
      <c r="G192" s="58">
        <v>44902</v>
      </c>
      <c r="H192" s="59">
        <v>3.7164000000000003E-2</v>
      </c>
      <c r="I192" s="79">
        <v>125.93293799999999</v>
      </c>
      <c r="J192" s="93"/>
      <c r="K192" s="45"/>
    </row>
    <row r="193" spans="1:11" s="30" customFormat="1" ht="13" x14ac:dyDescent="0.3">
      <c r="A193" s="115" t="s">
        <v>392</v>
      </c>
      <c r="B193" s="71">
        <v>20000000</v>
      </c>
      <c r="C193" s="56">
        <v>7.0400000000000004E-2</v>
      </c>
      <c r="D193" s="89">
        <v>42746</v>
      </c>
      <c r="E193" s="65">
        <v>48224</v>
      </c>
      <c r="F193" s="57">
        <v>44572</v>
      </c>
      <c r="G193" s="58">
        <v>44753</v>
      </c>
      <c r="H193" s="59">
        <v>3.7567000000000003E-2</v>
      </c>
      <c r="I193" s="79">
        <v>126.097168</v>
      </c>
      <c r="J193" s="93"/>
      <c r="K193" s="45"/>
    </row>
    <row r="194" spans="1:11" s="30" customFormat="1" ht="13" x14ac:dyDescent="0.3">
      <c r="A194" s="115" t="s">
        <v>393</v>
      </c>
      <c r="B194" s="71">
        <v>19000000</v>
      </c>
      <c r="C194" s="56">
        <v>7.0900000000000005E-2</v>
      </c>
      <c r="D194" s="89">
        <v>42774</v>
      </c>
      <c r="E194" s="65">
        <v>48252</v>
      </c>
      <c r="F194" s="57">
        <v>44600</v>
      </c>
      <c r="G194" s="58">
        <v>44781</v>
      </c>
      <c r="H194" s="59">
        <v>3.7888999999999999E-2</v>
      </c>
      <c r="I194" s="79">
        <v>126.37229499999999</v>
      </c>
      <c r="J194" s="93"/>
      <c r="K194" s="45"/>
    </row>
    <row r="195" spans="1:11" s="30" customFormat="1" ht="13" x14ac:dyDescent="0.3">
      <c r="A195" s="115" t="s">
        <v>394</v>
      </c>
      <c r="B195" s="71">
        <v>3000000</v>
      </c>
      <c r="C195" s="56">
        <v>7.0699999999999999E-2</v>
      </c>
      <c r="D195" s="89">
        <v>42802</v>
      </c>
      <c r="E195" s="65">
        <v>48281</v>
      </c>
      <c r="F195" s="57">
        <v>44628</v>
      </c>
      <c r="G195" s="58">
        <v>44812</v>
      </c>
      <c r="H195" s="59">
        <v>3.8223E-2</v>
      </c>
      <c r="I195" s="79">
        <v>126.086978</v>
      </c>
      <c r="J195" s="109"/>
      <c r="K195" s="45"/>
    </row>
    <row r="196" spans="1:11" s="30" customFormat="1" ht="13" x14ac:dyDescent="0.3">
      <c r="A196" s="115" t="s">
        <v>395</v>
      </c>
      <c r="B196" s="71">
        <v>4000000</v>
      </c>
      <c r="C196" s="56">
        <v>7.0699999999999999E-2</v>
      </c>
      <c r="D196" s="89">
        <v>42816</v>
      </c>
      <c r="E196" s="65">
        <v>48295</v>
      </c>
      <c r="F196" s="57">
        <v>44642</v>
      </c>
      <c r="G196" s="58">
        <v>44826</v>
      </c>
      <c r="H196" s="59">
        <v>3.8384000000000001E-2</v>
      </c>
      <c r="I196" s="79">
        <v>126.021677</v>
      </c>
      <c r="J196" s="93"/>
      <c r="K196" s="45"/>
    </row>
    <row r="197" spans="1:11" s="30" customFormat="1" ht="13" x14ac:dyDescent="0.3">
      <c r="A197" s="115" t="s">
        <v>396</v>
      </c>
      <c r="B197" s="71">
        <v>2000000</v>
      </c>
      <c r="C197" s="56">
        <v>7.0699999999999999E-2</v>
      </c>
      <c r="D197" s="89">
        <v>42837</v>
      </c>
      <c r="E197" s="65">
        <v>48316</v>
      </c>
      <c r="F197" s="57">
        <v>44663</v>
      </c>
      <c r="G197" s="58">
        <v>44846</v>
      </c>
      <c r="H197" s="59">
        <v>3.8625E-2</v>
      </c>
      <c r="I197" s="79">
        <v>125.920461</v>
      </c>
      <c r="J197" s="93"/>
      <c r="K197" s="45"/>
    </row>
    <row r="198" spans="1:11" s="30" customFormat="1" ht="13" x14ac:dyDescent="0.3">
      <c r="A198" s="115" t="s">
        <v>397</v>
      </c>
      <c r="B198" s="71">
        <v>33090000</v>
      </c>
      <c r="C198" s="56">
        <v>6.5000000000000002E-2</v>
      </c>
      <c r="D198" s="89">
        <v>42900</v>
      </c>
      <c r="E198" s="65">
        <v>48379</v>
      </c>
      <c r="F198" s="57">
        <v>44726</v>
      </c>
      <c r="G198" s="58">
        <v>44909</v>
      </c>
      <c r="H198" s="59">
        <v>3.9350000000000003E-2</v>
      </c>
      <c r="I198" s="79">
        <v>120.958844</v>
      </c>
      <c r="J198" s="109"/>
      <c r="K198" s="45"/>
    </row>
    <row r="199" spans="1:11" s="30" customFormat="1" ht="13" x14ac:dyDescent="0.3">
      <c r="A199" s="115" t="s">
        <v>398</v>
      </c>
      <c r="B199" s="71">
        <v>89100000</v>
      </c>
      <c r="C199" s="56">
        <v>6.5000000000000002E-2</v>
      </c>
      <c r="D199" s="89">
        <v>42998</v>
      </c>
      <c r="E199" s="65">
        <v>48477</v>
      </c>
      <c r="F199" s="57">
        <v>44640</v>
      </c>
      <c r="G199" s="58">
        <v>44824</v>
      </c>
      <c r="H199" s="59">
        <v>3.9640000000000002E-2</v>
      </c>
      <c r="I199" s="79">
        <v>121.138048</v>
      </c>
      <c r="J199" s="93"/>
      <c r="K199" s="45"/>
    </row>
    <row r="200" spans="1:11" s="30" customFormat="1" ht="13" x14ac:dyDescent="0.3">
      <c r="A200" s="115" t="s">
        <v>399</v>
      </c>
      <c r="B200" s="71">
        <v>89300000</v>
      </c>
      <c r="C200" s="56">
        <v>6.5000000000000002E-2</v>
      </c>
      <c r="D200" s="89">
        <v>43222</v>
      </c>
      <c r="E200" s="65">
        <v>48701</v>
      </c>
      <c r="F200" s="57">
        <v>44683</v>
      </c>
      <c r="G200" s="58">
        <v>44867</v>
      </c>
      <c r="H200" s="59">
        <v>4.0008000000000002E-2</v>
      </c>
      <c r="I200" s="79">
        <v>121.800152</v>
      </c>
      <c r="J200" s="93"/>
      <c r="K200" s="45"/>
    </row>
    <row r="201" spans="1:11" s="30" customFormat="1" ht="13" x14ac:dyDescent="0.3">
      <c r="A201" s="115" t="s">
        <v>400</v>
      </c>
      <c r="B201" s="71">
        <v>145500000</v>
      </c>
      <c r="C201" s="56">
        <v>6.5000000000000002E-2</v>
      </c>
      <c r="D201" s="89">
        <v>43405</v>
      </c>
      <c r="E201" s="65">
        <v>48884</v>
      </c>
      <c r="F201" s="57">
        <v>44682</v>
      </c>
      <c r="G201" s="58">
        <v>44866</v>
      </c>
      <c r="H201" s="59">
        <v>4.0308999999999998E-2</v>
      </c>
      <c r="I201" s="79">
        <v>122.284796</v>
      </c>
      <c r="J201" s="93"/>
      <c r="K201" s="45"/>
    </row>
    <row r="202" spans="1:11" s="30" customFormat="1" ht="13" x14ac:dyDescent="0.3">
      <c r="A202" s="115" t="s">
        <v>401</v>
      </c>
      <c r="B202" s="71">
        <v>115000000</v>
      </c>
      <c r="C202" s="108">
        <v>6.5000000000000002E-2</v>
      </c>
      <c r="D202" s="89">
        <v>43530</v>
      </c>
      <c r="E202" s="65">
        <v>49009</v>
      </c>
      <c r="F202" s="57">
        <v>44626</v>
      </c>
      <c r="G202" s="58">
        <v>44810</v>
      </c>
      <c r="H202" s="59">
        <v>4.0514000000000001E-2</v>
      </c>
      <c r="I202" s="79">
        <v>122.60623699999999</v>
      </c>
      <c r="J202" s="93"/>
      <c r="K202" s="45"/>
    </row>
    <row r="203" spans="1:11" s="30" customFormat="1" ht="13" x14ac:dyDescent="0.3">
      <c r="A203" s="85" t="s">
        <v>402</v>
      </c>
      <c r="B203" s="71">
        <v>63000000</v>
      </c>
      <c r="C203" s="108">
        <v>6.5000000000000002E-2</v>
      </c>
      <c r="D203" s="89">
        <v>43719</v>
      </c>
      <c r="E203" s="65">
        <v>49198</v>
      </c>
      <c r="F203" s="57">
        <v>44631</v>
      </c>
      <c r="G203" s="58">
        <v>44815</v>
      </c>
      <c r="H203" s="59">
        <v>4.0825E-2</v>
      </c>
      <c r="I203" s="79">
        <v>123.039001</v>
      </c>
      <c r="J203" s="93"/>
      <c r="K203" s="45"/>
    </row>
    <row r="204" spans="1:11" s="30" customFormat="1" ht="13" x14ac:dyDescent="0.3">
      <c r="A204" s="117" t="s">
        <v>403</v>
      </c>
      <c r="B204" s="71">
        <v>70000000</v>
      </c>
      <c r="C204" s="108">
        <v>6.5000000000000002E-2</v>
      </c>
      <c r="D204" s="89">
        <v>43894</v>
      </c>
      <c r="E204" s="65">
        <v>49372</v>
      </c>
      <c r="F204" s="57">
        <v>44624</v>
      </c>
      <c r="G204" s="58">
        <v>44808</v>
      </c>
      <c r="H204" s="59">
        <v>4.1111000000000002E-2</v>
      </c>
      <c r="I204" s="79">
        <v>123.414894</v>
      </c>
      <c r="J204" s="93"/>
      <c r="K204" s="45"/>
    </row>
    <row r="205" spans="1:11" s="30" customFormat="1" ht="13" x14ac:dyDescent="0.3">
      <c r="A205" s="131" t="s">
        <v>404</v>
      </c>
      <c r="B205" s="71">
        <v>166278000</v>
      </c>
      <c r="C205" s="108">
        <v>6.25E-2</v>
      </c>
      <c r="D205" s="89">
        <v>43957</v>
      </c>
      <c r="E205" s="120">
        <v>49435</v>
      </c>
      <c r="F205" s="57">
        <v>44687</v>
      </c>
      <c r="G205" s="58">
        <v>44871</v>
      </c>
      <c r="H205" s="59">
        <v>4.1215000000000002E-2</v>
      </c>
      <c r="I205" s="79">
        <v>121.064103</v>
      </c>
      <c r="J205" s="93"/>
      <c r="K205" s="45"/>
    </row>
    <row r="206" spans="1:11" s="30" customFormat="1" ht="13" x14ac:dyDescent="0.3">
      <c r="A206" s="138" t="s">
        <v>419</v>
      </c>
      <c r="B206" s="71">
        <v>51700000</v>
      </c>
      <c r="C206" s="108">
        <v>5.8500000000000003E-2</v>
      </c>
      <c r="D206" s="89">
        <v>44076</v>
      </c>
      <c r="E206" s="114">
        <v>49554</v>
      </c>
      <c r="F206" s="57">
        <v>44622</v>
      </c>
      <c r="G206" s="58">
        <v>44806</v>
      </c>
      <c r="H206" s="59">
        <v>4.1410000000000002E-2</v>
      </c>
      <c r="I206" s="79">
        <v>117.212327</v>
      </c>
      <c r="J206" s="93"/>
      <c r="K206" s="45"/>
    </row>
    <row r="207" spans="1:11" s="30" customFormat="1" ht="13" x14ac:dyDescent="0.3">
      <c r="A207" s="138" t="s">
        <v>434</v>
      </c>
      <c r="B207" s="71">
        <v>116000000</v>
      </c>
      <c r="C207" s="108">
        <v>4.8000000000000001E-2</v>
      </c>
      <c r="D207" s="89">
        <v>44202</v>
      </c>
      <c r="E207" s="114">
        <v>49680</v>
      </c>
      <c r="F207" s="57">
        <v>44567</v>
      </c>
      <c r="G207" s="58">
        <v>44748</v>
      </c>
      <c r="H207" s="59">
        <v>4.1617000000000001E-2</v>
      </c>
      <c r="I207" s="79">
        <v>106.54723</v>
      </c>
      <c r="J207" s="93"/>
      <c r="K207" s="45"/>
    </row>
    <row r="208" spans="1:11" s="30" customFormat="1" ht="13" x14ac:dyDescent="0.3">
      <c r="A208" s="117" t="s">
        <v>445</v>
      </c>
      <c r="B208" s="71">
        <v>62000000</v>
      </c>
      <c r="C208" s="108">
        <v>4.2999999999999997E-2</v>
      </c>
      <c r="D208" s="89">
        <v>44426</v>
      </c>
      <c r="E208" s="114">
        <v>49905</v>
      </c>
      <c r="F208" s="57">
        <v>44610</v>
      </c>
      <c r="G208" s="58">
        <v>44791</v>
      </c>
      <c r="H208" s="59">
        <v>4.1986999999999997E-2</v>
      </c>
      <c r="I208" s="79">
        <v>101.06729799999999</v>
      </c>
      <c r="J208" s="93"/>
      <c r="K208" s="45"/>
    </row>
    <row r="209" spans="1:11" s="30" customFormat="1" ht="13" x14ac:dyDescent="0.3">
      <c r="A209" s="117" t="s">
        <v>452</v>
      </c>
      <c r="B209" s="71">
        <v>6500000</v>
      </c>
      <c r="C209" s="108">
        <v>4.2500000000000003E-2</v>
      </c>
      <c r="D209" s="89">
        <v>44524</v>
      </c>
      <c r="E209" s="114">
        <v>50003</v>
      </c>
      <c r="F209" s="57">
        <v>44705</v>
      </c>
      <c r="G209" s="58">
        <v>44889</v>
      </c>
      <c r="H209" s="59">
        <v>4.2147999999999998E-2</v>
      </c>
      <c r="I209" s="79">
        <v>100.37353400000001</v>
      </c>
      <c r="J209" s="93"/>
      <c r="K209" s="45"/>
    </row>
    <row r="210" spans="1:11" s="30" customFormat="1" ht="13" x14ac:dyDescent="0.3">
      <c r="A210" s="115" t="s">
        <v>405</v>
      </c>
      <c r="B210" s="71">
        <v>96000000</v>
      </c>
      <c r="C210" s="56">
        <v>7.0000000000000007E-2</v>
      </c>
      <c r="D210" s="89">
        <v>42963</v>
      </c>
      <c r="E210" s="121">
        <v>50268</v>
      </c>
      <c r="F210" s="57">
        <v>44608</v>
      </c>
      <c r="G210" s="58">
        <v>44789</v>
      </c>
      <c r="H210" s="59">
        <v>4.2625999999999997E-2</v>
      </c>
      <c r="I210" s="79">
        <v>130.286933</v>
      </c>
      <c r="J210" s="93"/>
      <c r="K210" s="45"/>
    </row>
    <row r="211" spans="1:11" s="30" customFormat="1" ht="13" x14ac:dyDescent="0.3">
      <c r="A211" s="115" t="s">
        <v>406</v>
      </c>
      <c r="B211" s="71">
        <v>137000000</v>
      </c>
      <c r="C211" s="108">
        <v>7.0000000000000007E-2</v>
      </c>
      <c r="D211" s="89">
        <v>43329</v>
      </c>
      <c r="E211" s="121">
        <v>50634</v>
      </c>
      <c r="F211" s="57">
        <v>44609</v>
      </c>
      <c r="G211" s="58">
        <v>44790</v>
      </c>
      <c r="H211" s="59">
        <v>4.3513999999999997E-2</v>
      </c>
      <c r="I211" s="79">
        <v>130.466646</v>
      </c>
      <c r="J211" s="93"/>
      <c r="K211" s="45"/>
    </row>
    <row r="212" spans="1:11" s="30" customFormat="1" ht="13" x14ac:dyDescent="0.3">
      <c r="A212" s="118" t="s">
        <v>407</v>
      </c>
      <c r="B212" s="71">
        <v>91000000</v>
      </c>
      <c r="C212" s="108">
        <v>7.0000000000000007E-2</v>
      </c>
      <c r="D212" s="89">
        <v>43580</v>
      </c>
      <c r="E212" s="121">
        <v>50885</v>
      </c>
      <c r="F212" s="57">
        <v>44676</v>
      </c>
      <c r="G212" s="58">
        <v>44859</v>
      </c>
      <c r="H212" s="59">
        <v>4.4063999999999999E-2</v>
      </c>
      <c r="I212" s="79">
        <v>130.57364000000001</v>
      </c>
      <c r="J212" s="93"/>
      <c r="K212" s="45"/>
    </row>
    <row r="213" spans="1:11" s="30" customFormat="1" ht="13" x14ac:dyDescent="0.3">
      <c r="A213" s="119" t="s">
        <v>408</v>
      </c>
      <c r="B213" s="71">
        <v>114000000</v>
      </c>
      <c r="C213" s="108">
        <v>7.0000000000000007E-2</v>
      </c>
      <c r="D213" s="89">
        <v>43719</v>
      </c>
      <c r="E213" s="121">
        <v>51024</v>
      </c>
      <c r="F213" s="57">
        <v>44631</v>
      </c>
      <c r="G213" s="58">
        <v>44815</v>
      </c>
      <c r="H213" s="59">
        <v>4.4389999999999999E-2</v>
      </c>
      <c r="I213" s="79">
        <v>130.56992</v>
      </c>
      <c r="J213" s="93"/>
      <c r="K213" s="45"/>
    </row>
    <row r="214" spans="1:11" s="30" customFormat="1" ht="13" x14ac:dyDescent="0.3">
      <c r="A214" s="117" t="s">
        <v>409</v>
      </c>
      <c r="B214" s="71">
        <v>118000000</v>
      </c>
      <c r="C214" s="108">
        <v>7.0000000000000007E-2</v>
      </c>
      <c r="D214" s="89">
        <v>43894</v>
      </c>
      <c r="E214" s="121">
        <v>51199</v>
      </c>
      <c r="F214" s="57">
        <v>44624</v>
      </c>
      <c r="G214" s="58">
        <v>44808</v>
      </c>
      <c r="H214" s="59">
        <v>4.4821E-2</v>
      </c>
      <c r="I214" s="79">
        <v>130.51009400000001</v>
      </c>
      <c r="J214" s="93"/>
      <c r="K214" s="45"/>
    </row>
    <row r="215" spans="1:11" s="30" customFormat="1" ht="13" x14ac:dyDescent="0.3">
      <c r="A215" s="131" t="s">
        <v>410</v>
      </c>
      <c r="B215" s="71">
        <v>224779000</v>
      </c>
      <c r="C215" s="108">
        <v>6.7500000000000004E-2</v>
      </c>
      <c r="D215" s="89">
        <v>43957</v>
      </c>
      <c r="E215" s="114">
        <v>51262</v>
      </c>
      <c r="F215" s="57">
        <v>44687</v>
      </c>
      <c r="G215" s="58">
        <v>44871</v>
      </c>
      <c r="H215" s="59">
        <v>4.4977000000000003E-2</v>
      </c>
      <c r="I215" s="79">
        <v>127.43183399999999</v>
      </c>
      <c r="J215" s="93"/>
      <c r="K215" s="45"/>
    </row>
    <row r="216" spans="1:11" s="30" customFormat="1" ht="13" x14ac:dyDescent="0.3">
      <c r="A216" s="131" t="s">
        <v>418</v>
      </c>
      <c r="B216" s="71">
        <v>80400000</v>
      </c>
      <c r="C216" s="108">
        <v>6.3500000000000001E-2</v>
      </c>
      <c r="D216" s="89">
        <v>44069</v>
      </c>
      <c r="E216" s="114">
        <v>51374</v>
      </c>
      <c r="F216" s="57">
        <v>44618</v>
      </c>
      <c r="G216" s="58">
        <v>44799</v>
      </c>
      <c r="H216" s="59">
        <v>4.5235999999999998E-2</v>
      </c>
      <c r="I216" s="79">
        <v>122.445965</v>
      </c>
      <c r="J216" s="93"/>
      <c r="K216" s="45"/>
    </row>
    <row r="217" spans="1:11" s="30" customFormat="1" ht="13" x14ac:dyDescent="0.3">
      <c r="A217" s="138" t="s">
        <v>433</v>
      </c>
      <c r="B217" s="71">
        <v>208709000</v>
      </c>
      <c r="C217" s="108">
        <v>5.2499999999999998E-2</v>
      </c>
      <c r="D217" s="89">
        <v>44181</v>
      </c>
      <c r="E217" s="114">
        <v>51486</v>
      </c>
      <c r="F217" s="57">
        <v>44728</v>
      </c>
      <c r="G217" s="58">
        <v>44911</v>
      </c>
      <c r="H217" s="59">
        <v>4.5481000000000001E-2</v>
      </c>
      <c r="I217" s="79">
        <v>108.702979</v>
      </c>
      <c r="J217" s="93"/>
      <c r="K217" s="45"/>
    </row>
    <row r="218" spans="1:11" s="30" customFormat="1" ht="13" x14ac:dyDescent="0.3">
      <c r="A218" s="117" t="s">
        <v>446</v>
      </c>
      <c r="B218" s="71">
        <v>339000000</v>
      </c>
      <c r="C218" s="108">
        <v>4.7500000000000001E-2</v>
      </c>
      <c r="D218" s="89">
        <v>44426</v>
      </c>
      <c r="E218" s="114">
        <v>51731</v>
      </c>
      <c r="F218" s="57">
        <v>44610</v>
      </c>
      <c r="G218" s="58">
        <v>44791</v>
      </c>
      <c r="H218" s="59">
        <v>4.6032999999999998E-2</v>
      </c>
      <c r="I218" s="79">
        <v>101.847533</v>
      </c>
      <c r="J218" s="93"/>
      <c r="K218" s="45"/>
    </row>
    <row r="219" spans="1:11" s="30" customFormat="1" ht="13" x14ac:dyDescent="0.3">
      <c r="A219" s="117" t="s">
        <v>453</v>
      </c>
      <c r="B219" s="71">
        <v>182000000</v>
      </c>
      <c r="C219" s="80">
        <v>4.7E-2</v>
      </c>
      <c r="D219" s="89">
        <v>44524</v>
      </c>
      <c r="E219" s="144">
        <v>51829</v>
      </c>
      <c r="F219" s="57">
        <v>44705</v>
      </c>
      <c r="G219" s="58">
        <v>44889</v>
      </c>
      <c r="H219" s="59">
        <v>4.6274999999999997E-2</v>
      </c>
      <c r="I219" s="79">
        <v>100.91740799999999</v>
      </c>
      <c r="J219" s="93"/>
      <c r="K219" s="45"/>
    </row>
    <row r="220" spans="1:11" s="30" customFormat="1" ht="13" x14ac:dyDescent="0.3">
      <c r="A220" s="117" t="s">
        <v>460</v>
      </c>
      <c r="B220" s="71">
        <v>147950000</v>
      </c>
      <c r="C220" s="80">
        <v>4.6800000000000001E-2</v>
      </c>
      <c r="D220" s="89">
        <v>44636</v>
      </c>
      <c r="E220" s="144">
        <v>51941</v>
      </c>
      <c r="F220" s="57">
        <v>44636</v>
      </c>
      <c r="G220" s="58">
        <v>44820</v>
      </c>
      <c r="H220" s="59">
        <v>4.6551000000000002E-2</v>
      </c>
      <c r="I220" s="79">
        <v>100.31238399999999</v>
      </c>
      <c r="J220" s="93"/>
      <c r="K220" s="45"/>
    </row>
    <row r="222" spans="1:11" x14ac:dyDescent="0.25">
      <c r="A222" s="4" t="s">
        <v>14</v>
      </c>
      <c r="B222" s="1"/>
      <c r="C222" s="1"/>
      <c r="D222" s="1"/>
      <c r="E222" s="1"/>
      <c r="F222" s="1"/>
      <c r="I222" s="30"/>
      <c r="J222" s="37"/>
    </row>
    <row r="223" spans="1:11" s="1" customFormat="1" x14ac:dyDescent="0.25">
      <c r="A223" s="4" t="s">
        <v>19</v>
      </c>
    </row>
    <row r="224" spans="1:11" s="1" customFormat="1" x14ac:dyDescent="0.25">
      <c r="A224" s="135" t="s">
        <v>18</v>
      </c>
      <c r="B224" s="122"/>
      <c r="C224" s="122"/>
      <c r="D224" s="122"/>
      <c r="E224" s="122"/>
      <c r="F224" s="122"/>
    </row>
    <row r="225" spans="1:12" s="1" customFormat="1" x14ac:dyDescent="0.25">
      <c r="A225" s="136" t="s">
        <v>426</v>
      </c>
      <c r="E225" s="9"/>
      <c r="F225" s="9"/>
    </row>
    <row r="226" spans="1:12" x14ac:dyDescent="0.25">
      <c r="A226" s="136" t="s">
        <v>427</v>
      </c>
      <c r="B226" s="1"/>
      <c r="C226" s="1"/>
      <c r="D226" s="1"/>
      <c r="E226" s="1"/>
      <c r="F226" s="9"/>
      <c r="H226"/>
      <c r="I226" s="25"/>
      <c r="K226" s="11"/>
    </row>
    <row r="227" spans="1:12" x14ac:dyDescent="0.25">
      <c r="A227" s="136" t="s">
        <v>31</v>
      </c>
      <c r="B227" s="1"/>
      <c r="C227" s="1"/>
      <c r="D227" s="1"/>
      <c r="E227" s="1"/>
      <c r="F227" s="9"/>
      <c r="H227"/>
      <c r="I227" s="25"/>
      <c r="K227" s="11"/>
    </row>
    <row r="228" spans="1:12" x14ac:dyDescent="0.25">
      <c r="B228" s="1"/>
      <c r="C228" s="1"/>
      <c r="D228" s="1"/>
      <c r="E228" s="1"/>
      <c r="G228" s="9"/>
      <c r="H228"/>
      <c r="I228" s="25"/>
      <c r="K228" s="11"/>
    </row>
    <row r="229" spans="1:12" x14ac:dyDescent="0.25">
      <c r="B229" s="1"/>
      <c r="C229" s="1"/>
      <c r="D229" s="1"/>
      <c r="E229" s="1"/>
      <c r="F229" s="1"/>
      <c r="G229" s="1"/>
      <c r="H229" s="9"/>
      <c r="J229" s="25"/>
      <c r="K229" s="11"/>
    </row>
    <row r="230" spans="1:12" x14ac:dyDescent="0.25">
      <c r="F230" s="13"/>
      <c r="G230" s="1"/>
      <c r="H230" s="9"/>
      <c r="J230" s="15"/>
      <c r="K230" s="11"/>
    </row>
    <row r="231" spans="1:12" x14ac:dyDescent="0.25">
      <c r="B231" s="1"/>
      <c r="C231" s="1"/>
      <c r="D231" s="1"/>
      <c r="E231" s="1"/>
      <c r="F231" s="1"/>
      <c r="G231" s="1"/>
    </row>
    <row r="232" spans="1:12" s="1" customFormat="1" x14ac:dyDescent="0.25">
      <c r="H232" s="34"/>
      <c r="J232" s="11"/>
      <c r="K232" s="11"/>
      <c r="L232" s="11"/>
    </row>
  </sheetData>
  <sheetProtection password="9A83" sheet="1" objects="1" scenarios="1"/>
  <sortState ref="A9:I235">
    <sortCondition ref="E9:E235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"/>
  <sheetViews>
    <sheetView workbookViewId="0">
      <pane ySplit="8" topLeftCell="A9" activePane="bottomLeft" state="frozen"/>
      <selection activeCell="F108" sqref="F108"/>
      <selection pane="bottomLeft" activeCell="G23" sqref="G23"/>
    </sheetView>
  </sheetViews>
  <sheetFormatPr defaultRowHeight="12.5" x14ac:dyDescent="0.25"/>
  <cols>
    <col min="1" max="1" width="13.1796875" bestFit="1" customWidth="1"/>
    <col min="2" max="2" width="15.26953125" bestFit="1" customWidth="1"/>
    <col min="3" max="3" width="11.26953125" customWidth="1"/>
    <col min="4" max="5" width="15.1796875" customWidth="1"/>
    <col min="6" max="6" width="14.7265625" customWidth="1"/>
    <col min="7" max="7" width="14" customWidth="1"/>
    <col min="8" max="8" width="14.453125" style="30" customWidth="1"/>
    <col min="9" max="9" width="11.26953125" customWidth="1"/>
    <col min="10" max="10" width="10.453125" style="23" bestFit="1" customWidth="1"/>
    <col min="11" max="11" width="8.453125" style="12" customWidth="1"/>
  </cols>
  <sheetData>
    <row r="1" spans="1:12" ht="13" x14ac:dyDescent="0.3">
      <c r="A1" s="10" t="s">
        <v>11</v>
      </c>
      <c r="B1" s="3"/>
      <c r="C1" s="3"/>
      <c r="D1" s="3"/>
      <c r="E1" s="3"/>
      <c r="F1" s="3"/>
      <c r="H1" s="3"/>
      <c r="I1" s="23"/>
    </row>
    <row r="2" spans="1:12" ht="13" x14ac:dyDescent="0.3">
      <c r="B2" s="3" t="s">
        <v>8</v>
      </c>
      <c r="C2" s="46">
        <f>ValueDateFDB</f>
        <v>44742</v>
      </c>
      <c r="D2" s="3"/>
      <c r="E2" s="22"/>
      <c r="F2" s="31"/>
      <c r="H2" s="23"/>
      <c r="I2" s="23"/>
      <c r="K2"/>
    </row>
    <row r="3" spans="1:12" ht="6" customHeight="1" x14ac:dyDescent="0.3">
      <c r="C3" s="1"/>
      <c r="D3" s="3"/>
      <c r="E3" s="3"/>
      <c r="F3" s="3"/>
      <c r="H3" s="3"/>
      <c r="I3" s="23"/>
    </row>
    <row r="4" spans="1:12" ht="13" x14ac:dyDescent="0.3">
      <c r="A4" s="6" t="s">
        <v>30</v>
      </c>
      <c r="C4" s="3"/>
      <c r="E4" s="3"/>
      <c r="F4" s="3"/>
      <c r="H4" s="3"/>
      <c r="I4" s="23"/>
    </row>
    <row r="5" spans="1:12" ht="5.25" customHeight="1" x14ac:dyDescent="0.25"/>
    <row r="6" spans="1:12" ht="14.5" x14ac:dyDescent="0.35">
      <c r="A6" s="125" t="s">
        <v>35</v>
      </c>
      <c r="B6" s="51" t="s">
        <v>21</v>
      </c>
      <c r="C6" s="84" t="s">
        <v>27</v>
      </c>
      <c r="D6" s="84" t="s">
        <v>28</v>
      </c>
      <c r="E6" s="51" t="s">
        <v>1</v>
      </c>
      <c r="F6" s="51" t="s">
        <v>2</v>
      </c>
      <c r="G6" s="51" t="s">
        <v>3</v>
      </c>
      <c r="H6" s="51" t="s">
        <v>4</v>
      </c>
      <c r="I6" s="52" t="s">
        <v>10</v>
      </c>
      <c r="K6" s="14"/>
    </row>
    <row r="7" spans="1:12" ht="14.5" x14ac:dyDescent="0.35">
      <c r="A7" s="124"/>
      <c r="B7" s="54" t="s">
        <v>23</v>
      </c>
      <c r="C7" s="54" t="s">
        <v>20</v>
      </c>
      <c r="D7" s="54" t="s">
        <v>5</v>
      </c>
      <c r="E7" s="54" t="s">
        <v>5</v>
      </c>
      <c r="F7" s="54" t="s">
        <v>5</v>
      </c>
      <c r="G7" s="54" t="s">
        <v>5</v>
      </c>
      <c r="H7" s="54" t="s">
        <v>1</v>
      </c>
      <c r="I7" s="55">
        <v>100</v>
      </c>
      <c r="K7" s="16"/>
    </row>
    <row r="8" spans="1:12" ht="0.75" customHeight="1" x14ac:dyDescent="0.25">
      <c r="A8" s="28"/>
      <c r="B8" s="76"/>
      <c r="C8" s="27"/>
      <c r="D8" s="86"/>
      <c r="E8" s="33"/>
      <c r="F8" s="26"/>
      <c r="G8" s="2"/>
      <c r="H8" s="2"/>
      <c r="I8" s="24"/>
      <c r="K8" s="17"/>
    </row>
    <row r="9" spans="1:12" ht="13" x14ac:dyDescent="0.3">
      <c r="A9" s="132" t="s">
        <v>185</v>
      </c>
      <c r="B9" s="71">
        <v>20000000</v>
      </c>
      <c r="C9" s="56">
        <v>0.04</v>
      </c>
      <c r="D9" s="89">
        <v>43040</v>
      </c>
      <c r="E9" s="65">
        <v>44866</v>
      </c>
      <c r="F9" s="57">
        <v>44682</v>
      </c>
      <c r="G9" s="58">
        <v>44866</v>
      </c>
      <c r="H9" s="59">
        <v>5.13E-4</v>
      </c>
      <c r="I9" s="79">
        <v>101.330198</v>
      </c>
      <c r="J9" s="93"/>
      <c r="K9" s="45"/>
      <c r="L9" s="30"/>
    </row>
    <row r="10" spans="1:12" ht="13" x14ac:dyDescent="0.3">
      <c r="A10" s="115" t="s">
        <v>186</v>
      </c>
      <c r="B10" s="71">
        <v>80000000</v>
      </c>
      <c r="C10" s="56">
        <v>6.3E-2</v>
      </c>
      <c r="D10" s="89">
        <v>43040</v>
      </c>
      <c r="E10" s="65">
        <v>47788</v>
      </c>
      <c r="F10" s="57">
        <v>44682</v>
      </c>
      <c r="G10" s="58">
        <v>44866</v>
      </c>
      <c r="H10" s="59">
        <v>3.2550000000000003E-2</v>
      </c>
      <c r="I10" s="79">
        <v>122.071541</v>
      </c>
      <c r="J10" s="93"/>
      <c r="K10" s="45"/>
      <c r="L10" s="30"/>
    </row>
    <row r="11" spans="1:12" x14ac:dyDescent="0.25">
      <c r="B11" s="30"/>
      <c r="C11" s="30"/>
      <c r="D11" s="30"/>
      <c r="E11" s="30"/>
      <c r="F11" s="30"/>
      <c r="G11" s="30"/>
      <c r="I11" s="30"/>
      <c r="J11" s="37"/>
    </row>
    <row r="12" spans="1:12" s="1" customFormat="1" x14ac:dyDescent="0.25">
      <c r="A12" s="1" t="s">
        <v>14</v>
      </c>
    </row>
    <row r="13" spans="1:12" s="1" customFormat="1" x14ac:dyDescent="0.25">
      <c r="A13" s="1" t="s">
        <v>19</v>
      </c>
    </row>
    <row r="14" spans="1:12" s="1" customFormat="1" x14ac:dyDescent="0.25">
      <c r="A14" s="94" t="s">
        <v>18</v>
      </c>
      <c r="B14" s="94"/>
      <c r="C14" s="94"/>
      <c r="D14" s="94"/>
      <c r="E14" s="94"/>
      <c r="F14" s="94"/>
      <c r="G14" s="94"/>
      <c r="I14" s="94"/>
    </row>
    <row r="15" spans="1:12" x14ac:dyDescent="0.25">
      <c r="A15" s="48" t="s">
        <v>426</v>
      </c>
      <c r="B15" s="1"/>
      <c r="C15" s="1"/>
      <c r="D15" s="1"/>
      <c r="E15" s="1"/>
      <c r="F15" s="1"/>
      <c r="G15" s="9"/>
      <c r="I15" s="25"/>
      <c r="K15" s="11"/>
    </row>
    <row r="16" spans="1:12" x14ac:dyDescent="0.25">
      <c r="A16" s="48" t="s">
        <v>427</v>
      </c>
      <c r="B16" s="1"/>
      <c r="C16" s="1"/>
      <c r="D16" s="1"/>
      <c r="E16" s="1"/>
      <c r="F16" s="1"/>
      <c r="G16" s="1"/>
      <c r="I16" s="25"/>
      <c r="K16" s="11"/>
    </row>
    <row r="17" spans="1:12" x14ac:dyDescent="0.25">
      <c r="A17" s="48" t="s">
        <v>31</v>
      </c>
      <c r="B17" s="1"/>
      <c r="C17" s="1"/>
      <c r="D17" s="1"/>
      <c r="E17" s="1"/>
      <c r="F17" s="1"/>
      <c r="G17" s="1"/>
      <c r="I17" s="25"/>
      <c r="K17" s="11"/>
    </row>
    <row r="18" spans="1:12" x14ac:dyDescent="0.25">
      <c r="B18" s="1"/>
      <c r="C18" s="1"/>
      <c r="D18" s="1"/>
      <c r="E18" s="1"/>
      <c r="F18" s="1"/>
      <c r="G18" s="1"/>
      <c r="H18" s="9"/>
      <c r="J18" s="25"/>
      <c r="K18" s="11"/>
    </row>
    <row r="19" spans="1:12" x14ac:dyDescent="0.25">
      <c r="F19" s="13"/>
      <c r="G19" s="1"/>
      <c r="H19" s="9"/>
      <c r="J19" s="15"/>
      <c r="K19" s="11"/>
    </row>
    <row r="20" spans="1:12" x14ac:dyDescent="0.25">
      <c r="B20" s="1"/>
      <c r="C20" s="1"/>
      <c r="D20" s="1"/>
      <c r="E20" s="1"/>
      <c r="F20" s="1"/>
      <c r="G20" s="1"/>
    </row>
    <row r="21" spans="1:12" s="1" customFormat="1" x14ac:dyDescent="0.25">
      <c r="H21" s="34"/>
      <c r="J21" s="11"/>
      <c r="K21" s="11"/>
      <c r="L21" s="11"/>
    </row>
  </sheetData>
  <sheetProtection password="9A83" sheet="1" objects="1" scenarios="1"/>
  <sortState ref="B9:K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4"/>
  <sheetViews>
    <sheetView tabSelected="1" zoomScaleNormal="100" workbookViewId="0">
      <pane ySplit="8" topLeftCell="A9" activePane="bottomLeft" state="frozen"/>
      <selection pane="bottomLeft" activeCell="J21" sqref="J21"/>
    </sheetView>
  </sheetViews>
  <sheetFormatPr defaultRowHeight="12.5" x14ac:dyDescent="0.25"/>
  <cols>
    <col min="1" max="1" width="13.54296875" bestFit="1" customWidth="1"/>
    <col min="2" max="2" width="13.1796875" customWidth="1"/>
    <col min="3" max="3" width="13.1796875" bestFit="1" customWidth="1"/>
    <col min="4" max="4" width="13.26953125" customWidth="1"/>
    <col min="5" max="5" width="15.26953125" bestFit="1" customWidth="1"/>
    <col min="6" max="6" width="15.453125" bestFit="1" customWidth="1"/>
    <col min="7" max="7" width="12.7265625" bestFit="1" customWidth="1"/>
    <col min="8" max="8" width="13.1796875" bestFit="1" customWidth="1"/>
    <col min="9" max="9" width="12.54296875" bestFit="1" customWidth="1"/>
  </cols>
  <sheetData>
    <row r="1" spans="1:8" ht="13" x14ac:dyDescent="0.3">
      <c r="A1" s="102" t="s">
        <v>11</v>
      </c>
      <c r="B1" s="102"/>
      <c r="C1" s="102"/>
      <c r="D1" s="102"/>
      <c r="E1" s="102"/>
      <c r="F1" s="102"/>
    </row>
    <row r="2" spans="1:8" x14ac:dyDescent="0.25">
      <c r="A2" s="22"/>
      <c r="B2" s="31"/>
      <c r="D2" s="141" t="s">
        <v>8</v>
      </c>
      <c r="E2" s="142">
        <f>FIB!ValueDate</f>
        <v>44742</v>
      </c>
    </row>
    <row r="3" spans="1:8" ht="13" x14ac:dyDescent="0.3">
      <c r="B3" s="1"/>
      <c r="C3" s="1"/>
      <c r="D3" s="1"/>
      <c r="E3" s="3"/>
      <c r="F3" s="3"/>
      <c r="G3" s="3"/>
      <c r="H3" s="32"/>
    </row>
    <row r="4" spans="1:8" ht="13" x14ac:dyDescent="0.3">
      <c r="A4" s="6" t="s">
        <v>25</v>
      </c>
      <c r="B4" s="6"/>
      <c r="C4" s="6"/>
      <c r="F4" s="3"/>
      <c r="G4" s="3"/>
      <c r="H4" s="30"/>
    </row>
    <row r="5" spans="1:8" x14ac:dyDescent="0.25">
      <c r="H5" s="30"/>
    </row>
    <row r="6" spans="1:8" ht="13" x14ac:dyDescent="0.3">
      <c r="A6" s="49" t="s">
        <v>35</v>
      </c>
      <c r="B6" s="49" t="s">
        <v>21</v>
      </c>
      <c r="C6" s="96" t="s">
        <v>28</v>
      </c>
      <c r="D6" s="157" t="s">
        <v>26</v>
      </c>
      <c r="E6" s="50" t="s">
        <v>1</v>
      </c>
      <c r="F6" s="51" t="s">
        <v>4</v>
      </c>
      <c r="G6" s="52" t="s">
        <v>10</v>
      </c>
    </row>
    <row r="7" spans="1:8" ht="13" x14ac:dyDescent="0.3">
      <c r="A7" s="69"/>
      <c r="B7" s="69" t="s">
        <v>23</v>
      </c>
      <c r="C7" s="97" t="s">
        <v>9</v>
      </c>
      <c r="D7" s="158"/>
      <c r="E7" s="66" t="s">
        <v>5</v>
      </c>
      <c r="F7" s="54" t="s">
        <v>1</v>
      </c>
      <c r="G7" s="55">
        <v>100</v>
      </c>
    </row>
    <row r="8" spans="1:8" ht="2.25" customHeight="1" x14ac:dyDescent="0.25">
      <c r="A8" s="134"/>
      <c r="B8" s="76"/>
      <c r="C8" s="95"/>
      <c r="D8" s="83"/>
      <c r="E8" s="29"/>
      <c r="F8" s="2"/>
      <c r="G8" s="24"/>
    </row>
    <row r="9" spans="1:8" ht="2.25" customHeight="1" x14ac:dyDescent="0.25">
      <c r="A9" s="134"/>
      <c r="B9" s="76"/>
      <c r="C9" s="95"/>
      <c r="D9" s="83"/>
      <c r="E9" s="29"/>
      <c r="F9" s="2"/>
      <c r="G9" s="24"/>
    </row>
    <row r="10" spans="1:8" ht="14.5" x14ac:dyDescent="0.35">
      <c r="A10" s="146" t="s">
        <v>441</v>
      </c>
      <c r="B10" s="71">
        <v>4000000</v>
      </c>
      <c r="C10" s="80">
        <v>8.0000000000000004E-4</v>
      </c>
      <c r="D10" s="89">
        <v>44566</v>
      </c>
      <c r="E10" s="89">
        <v>44748</v>
      </c>
      <c r="F10" s="80">
        <v>6.0000000000000002E-5</v>
      </c>
      <c r="G10" s="137">
        <v>99.999900999999994</v>
      </c>
      <c r="H10" s="92"/>
    </row>
    <row r="11" spans="1:8" x14ac:dyDescent="0.25">
      <c r="A11" s="115" t="s">
        <v>441</v>
      </c>
      <c r="B11" s="71">
        <v>1000000</v>
      </c>
      <c r="C11" s="80">
        <v>1.17E-2</v>
      </c>
      <c r="D11" s="89">
        <v>44384</v>
      </c>
      <c r="E11" s="89">
        <v>44748</v>
      </c>
      <c r="F11" s="80">
        <v>6.0000000000000002E-5</v>
      </c>
      <c r="G11" s="137">
        <v>99.999900999999994</v>
      </c>
      <c r="H11" s="92"/>
    </row>
    <row r="12" spans="1:8" x14ac:dyDescent="0.25">
      <c r="A12" s="115" t="s">
        <v>441</v>
      </c>
      <c r="B12" s="71">
        <v>75000000</v>
      </c>
      <c r="C12" s="80">
        <v>5.0000000000000001E-4</v>
      </c>
      <c r="D12" s="89">
        <v>44664</v>
      </c>
      <c r="E12" s="89">
        <v>44748</v>
      </c>
      <c r="F12" s="80">
        <v>6.0000000000000002E-5</v>
      </c>
      <c r="G12" s="137">
        <v>99.999900999999994</v>
      </c>
      <c r="H12" s="92"/>
    </row>
    <row r="13" spans="1:8" x14ac:dyDescent="0.25">
      <c r="A13" s="115" t="s">
        <v>461</v>
      </c>
      <c r="B13" s="71">
        <v>37000000</v>
      </c>
      <c r="C13" s="80">
        <v>4.0000000000000002E-4</v>
      </c>
      <c r="D13" s="89">
        <v>44678</v>
      </c>
      <c r="E13" s="89">
        <v>44769</v>
      </c>
      <c r="F13" s="80">
        <v>2.7E-4</v>
      </c>
      <c r="G13" s="137">
        <v>99.998002999999997</v>
      </c>
      <c r="H13" s="92"/>
    </row>
    <row r="14" spans="1:8" x14ac:dyDescent="0.25">
      <c r="A14" s="115" t="s">
        <v>447</v>
      </c>
      <c r="B14" s="71">
        <v>10000000</v>
      </c>
      <c r="C14" s="80">
        <v>1.01E-2</v>
      </c>
      <c r="D14" s="89">
        <v>44426</v>
      </c>
      <c r="E14" s="89">
        <v>44790</v>
      </c>
      <c r="F14" s="80">
        <v>3.6000000000000002E-4</v>
      </c>
      <c r="G14" s="137">
        <v>99.995266000000001</v>
      </c>
      <c r="H14" s="92"/>
    </row>
    <row r="15" spans="1:8" x14ac:dyDescent="0.25">
      <c r="A15" s="115" t="s">
        <v>447</v>
      </c>
      <c r="B15" s="71">
        <v>28095000</v>
      </c>
      <c r="C15" s="80">
        <v>8.2000000000000007E-3</v>
      </c>
      <c r="D15" s="89">
        <v>44440</v>
      </c>
      <c r="E15" s="89">
        <v>44790</v>
      </c>
      <c r="F15" s="80">
        <v>3.6000000000000002E-4</v>
      </c>
      <c r="G15" s="137">
        <v>99.995266000000001</v>
      </c>
      <c r="H15" s="92"/>
    </row>
    <row r="16" spans="1:8" x14ac:dyDescent="0.25">
      <c r="A16" s="115" t="s">
        <v>447</v>
      </c>
      <c r="B16" s="71">
        <v>17000000</v>
      </c>
      <c r="C16" s="80">
        <v>8.0000000000000004E-4</v>
      </c>
      <c r="D16" s="89">
        <v>44594</v>
      </c>
      <c r="E16" s="89">
        <v>44790</v>
      </c>
      <c r="F16" s="80">
        <v>3.6000000000000002E-4</v>
      </c>
      <c r="G16" s="137">
        <v>99.995266000000001</v>
      </c>
      <c r="H16" s="92"/>
    </row>
    <row r="17" spans="1:8" x14ac:dyDescent="0.25">
      <c r="A17" s="115" t="s">
        <v>447</v>
      </c>
      <c r="B17" s="71">
        <v>5000000</v>
      </c>
      <c r="C17" s="80">
        <v>6.9999999999999999E-4</v>
      </c>
      <c r="D17" s="89">
        <v>44622</v>
      </c>
      <c r="E17" s="89">
        <v>44790</v>
      </c>
      <c r="F17" s="80">
        <v>3.6000000000000002E-4</v>
      </c>
      <c r="G17" s="137">
        <v>99.995266000000001</v>
      </c>
      <c r="H17" s="92"/>
    </row>
    <row r="18" spans="1:8" x14ac:dyDescent="0.25">
      <c r="A18" s="115" t="s">
        <v>447</v>
      </c>
      <c r="B18" s="71">
        <v>5000000</v>
      </c>
      <c r="C18" s="80">
        <v>4.0000000000000002E-4</v>
      </c>
      <c r="D18" s="89">
        <v>44713</v>
      </c>
      <c r="E18" s="89">
        <v>44790</v>
      </c>
      <c r="F18" s="80">
        <v>3.6000000000000002E-4</v>
      </c>
      <c r="G18" s="137">
        <v>99.995266000000001</v>
      </c>
      <c r="H18" s="92"/>
    </row>
    <row r="19" spans="1:8" x14ac:dyDescent="0.25">
      <c r="A19" s="117" t="s">
        <v>448</v>
      </c>
      <c r="B19" s="71">
        <v>50000000</v>
      </c>
      <c r="C19" s="80">
        <v>6.9999999999999999E-4</v>
      </c>
      <c r="D19" s="89">
        <v>44636</v>
      </c>
      <c r="E19" s="89">
        <v>44832</v>
      </c>
      <c r="F19" s="80">
        <v>4.0000000000000002E-4</v>
      </c>
      <c r="G19" s="137">
        <v>99.990138000000002</v>
      </c>
      <c r="H19" s="92"/>
    </row>
    <row r="20" spans="1:8" x14ac:dyDescent="0.25">
      <c r="A20" s="117" t="s">
        <v>448</v>
      </c>
      <c r="B20" s="71">
        <v>4000000</v>
      </c>
      <c r="C20" s="80">
        <v>5.4000000000000003E-3</v>
      </c>
      <c r="D20" s="89">
        <v>44468</v>
      </c>
      <c r="E20" s="89">
        <v>44832</v>
      </c>
      <c r="F20" s="80">
        <v>4.0000000000000002E-4</v>
      </c>
      <c r="G20" s="137">
        <v>99.990138000000002</v>
      </c>
      <c r="H20" s="92"/>
    </row>
    <row r="21" spans="1:8" x14ac:dyDescent="0.25">
      <c r="A21" s="143" t="s">
        <v>449</v>
      </c>
      <c r="B21" s="71">
        <v>2000000</v>
      </c>
      <c r="C21" s="80">
        <v>4.8999999999999998E-3</v>
      </c>
      <c r="D21" s="89">
        <v>44482</v>
      </c>
      <c r="E21" s="89">
        <v>44846</v>
      </c>
      <c r="F21" s="80">
        <v>4.4700000000000002E-4</v>
      </c>
      <c r="G21" s="137">
        <v>99.987264999999994</v>
      </c>
      <c r="H21" s="92"/>
    </row>
    <row r="22" spans="1:8" x14ac:dyDescent="0.25">
      <c r="A22" s="143" t="s">
        <v>450</v>
      </c>
      <c r="B22" s="71">
        <v>5000000</v>
      </c>
      <c r="C22" s="80">
        <v>6.9999999999999999E-4</v>
      </c>
      <c r="D22" s="89">
        <v>44699</v>
      </c>
      <c r="E22" s="89">
        <v>44888</v>
      </c>
      <c r="F22" s="80">
        <v>5.8699999999999996E-4</v>
      </c>
      <c r="G22" s="137">
        <v>99.976526000000007</v>
      </c>
      <c r="H22" s="92"/>
    </row>
    <row r="23" spans="1:8" x14ac:dyDescent="0.25">
      <c r="A23" s="143" t="s">
        <v>450</v>
      </c>
      <c r="B23" s="71">
        <v>17000000</v>
      </c>
      <c r="C23" s="80">
        <v>2.8E-3</v>
      </c>
      <c r="D23" s="89">
        <v>44524</v>
      </c>
      <c r="E23" s="89">
        <v>44888</v>
      </c>
      <c r="F23" s="80">
        <v>5.8699999999999996E-4</v>
      </c>
      <c r="G23" s="137">
        <v>99.976526000000007</v>
      </c>
      <c r="H23" s="92"/>
    </row>
    <row r="24" spans="1:8" x14ac:dyDescent="0.25">
      <c r="A24" s="143" t="s">
        <v>450</v>
      </c>
      <c r="B24" s="71">
        <v>30000000</v>
      </c>
      <c r="C24" s="80">
        <v>8.9999999999999998E-4</v>
      </c>
      <c r="D24" s="89">
        <v>44713</v>
      </c>
      <c r="E24" s="89">
        <v>44888</v>
      </c>
      <c r="F24" s="80">
        <v>5.8699999999999996E-4</v>
      </c>
      <c r="G24" s="137">
        <v>99.976526000000007</v>
      </c>
      <c r="H24" s="92"/>
    </row>
    <row r="25" spans="1:8" x14ac:dyDescent="0.25">
      <c r="A25" s="143" t="s">
        <v>456</v>
      </c>
      <c r="B25" s="71">
        <v>17005000</v>
      </c>
      <c r="C25" s="80">
        <v>1.2999999999999999E-3</v>
      </c>
      <c r="D25" s="89">
        <v>44545</v>
      </c>
      <c r="E25" s="89">
        <v>44909</v>
      </c>
      <c r="F25" s="80">
        <v>7.6999999999999996E-4</v>
      </c>
      <c r="G25" s="137">
        <v>99.964782</v>
      </c>
      <c r="H25" s="92"/>
    </row>
    <row r="26" spans="1:8" x14ac:dyDescent="0.25">
      <c r="A26" s="143" t="s">
        <v>457</v>
      </c>
      <c r="B26" s="71">
        <v>4500000</v>
      </c>
      <c r="C26" s="80">
        <v>1.2999999999999999E-3</v>
      </c>
      <c r="D26" s="89">
        <v>44566</v>
      </c>
      <c r="E26" s="89">
        <v>44930</v>
      </c>
      <c r="F26" s="80">
        <v>9.2699999999999998E-4</v>
      </c>
      <c r="G26" s="137">
        <v>99.952275999999998</v>
      </c>
      <c r="H26" s="92"/>
    </row>
    <row r="27" spans="1:8" x14ac:dyDescent="0.25">
      <c r="A27" s="143" t="s">
        <v>458</v>
      </c>
      <c r="B27" s="71">
        <v>9000000</v>
      </c>
      <c r="C27" s="80">
        <v>1.2999999999999999E-3</v>
      </c>
      <c r="D27" s="89">
        <v>44594</v>
      </c>
      <c r="E27" s="89">
        <v>44958</v>
      </c>
      <c r="F27" s="80">
        <v>1.0200000000000001E-3</v>
      </c>
      <c r="G27" s="137">
        <v>99.939674999999994</v>
      </c>
      <c r="H27" s="92"/>
    </row>
    <row r="28" spans="1:8" x14ac:dyDescent="0.25">
      <c r="A28" s="143" t="s">
        <v>459</v>
      </c>
      <c r="B28" s="71">
        <v>49900000</v>
      </c>
      <c r="C28" s="80">
        <v>1.2999999999999999E-3</v>
      </c>
      <c r="D28" s="89">
        <v>44622</v>
      </c>
      <c r="E28" s="89">
        <v>44986</v>
      </c>
      <c r="F28" s="80">
        <v>1.127E-3</v>
      </c>
      <c r="G28" s="137">
        <v>99.924717999999999</v>
      </c>
      <c r="H28" s="92"/>
    </row>
    <row r="29" spans="1:8" x14ac:dyDescent="0.25">
      <c r="A29" s="143" t="s">
        <v>459</v>
      </c>
      <c r="B29" s="71">
        <v>5000000</v>
      </c>
      <c r="C29" s="80">
        <v>1.2999999999999999E-3</v>
      </c>
      <c r="D29" s="89">
        <v>44636</v>
      </c>
      <c r="E29" s="89">
        <v>44986</v>
      </c>
      <c r="F29" s="80">
        <v>1.127E-3</v>
      </c>
      <c r="G29" s="137">
        <v>99.924717999999999</v>
      </c>
      <c r="H29" s="92"/>
    </row>
    <row r="30" spans="1:8" x14ac:dyDescent="0.25">
      <c r="A30" s="143" t="s">
        <v>462</v>
      </c>
      <c r="B30" s="71">
        <v>15000000</v>
      </c>
      <c r="C30" s="80">
        <v>1.4E-3</v>
      </c>
      <c r="D30" s="89">
        <v>44699</v>
      </c>
      <c r="E30" s="89">
        <v>45063</v>
      </c>
      <c r="F30" s="80">
        <v>1.47E-3</v>
      </c>
      <c r="G30" s="137">
        <v>99.870886999999996</v>
      </c>
      <c r="H30" s="92"/>
    </row>
    <row r="31" spans="1:8" x14ac:dyDescent="0.25">
      <c r="A31" s="143" t="s">
        <v>462</v>
      </c>
      <c r="B31" s="71">
        <v>10000000</v>
      </c>
      <c r="C31" s="80">
        <v>1.5E-3</v>
      </c>
      <c r="D31" s="89">
        <v>44713</v>
      </c>
      <c r="E31" s="89">
        <v>45063</v>
      </c>
      <c r="F31" s="80">
        <v>1.47E-3</v>
      </c>
      <c r="G31" s="137">
        <v>99.870886999999996</v>
      </c>
      <c r="H31" s="92"/>
    </row>
    <row r="32" spans="1:8" s="30" customFormat="1" x14ac:dyDescent="0.25">
      <c r="B32" s="103"/>
      <c r="C32" s="104"/>
      <c r="D32" s="105"/>
      <c r="E32" s="105"/>
      <c r="F32" s="104"/>
      <c r="G32" s="106"/>
      <c r="H32" s="107"/>
    </row>
    <row r="33" spans="1:8" x14ac:dyDescent="0.25">
      <c r="A33" s="48" t="s">
        <v>429</v>
      </c>
      <c r="B33" s="1"/>
      <c r="C33" s="1"/>
      <c r="D33" s="1"/>
      <c r="E33" s="1"/>
      <c r="F33" s="1"/>
      <c r="G33" s="1"/>
    </row>
    <row r="34" spans="1:8" x14ac:dyDescent="0.25">
      <c r="A34" s="1" t="s">
        <v>19</v>
      </c>
      <c r="B34" s="1"/>
      <c r="C34" s="1"/>
      <c r="D34" s="1"/>
      <c r="E34" s="1"/>
      <c r="F34" s="1"/>
      <c r="G34" s="1"/>
    </row>
    <row r="35" spans="1:8" x14ac:dyDescent="0.25">
      <c r="A35" s="122" t="s">
        <v>18</v>
      </c>
      <c r="B35" s="122"/>
      <c r="C35" s="122"/>
      <c r="D35" s="122"/>
      <c r="E35" s="122"/>
      <c r="F35" s="122"/>
      <c r="G35" s="122"/>
    </row>
    <row r="36" spans="1:8" x14ac:dyDescent="0.25">
      <c r="A36" s="48" t="s">
        <v>426</v>
      </c>
      <c r="B36" s="1"/>
      <c r="C36" s="1"/>
      <c r="D36" s="1"/>
      <c r="E36" s="1"/>
      <c r="F36" s="9"/>
      <c r="G36" s="9"/>
    </row>
    <row r="37" spans="1:8" x14ac:dyDescent="0.25">
      <c r="A37" s="48" t="s">
        <v>427</v>
      </c>
      <c r="B37" s="1"/>
      <c r="C37" s="1"/>
      <c r="D37" s="1"/>
      <c r="E37" s="1"/>
      <c r="F37" s="1"/>
      <c r="G37" s="9"/>
    </row>
    <row r="38" spans="1:8" x14ac:dyDescent="0.25">
      <c r="A38" s="48" t="s">
        <v>31</v>
      </c>
      <c r="B38" s="1"/>
      <c r="C38" s="1"/>
      <c r="D38" s="1"/>
      <c r="E38" s="1"/>
      <c r="F38" s="1"/>
      <c r="G38" s="9"/>
      <c r="H38" s="30"/>
    </row>
    <row r="39" spans="1:8" x14ac:dyDescent="0.25">
      <c r="A39" s="1"/>
      <c r="B39" s="1"/>
      <c r="C39" s="1"/>
      <c r="D39" s="1"/>
      <c r="E39" s="1"/>
      <c r="F39" s="1"/>
      <c r="G39" s="9"/>
      <c r="H39" s="140"/>
    </row>
    <row r="44" spans="1:8" x14ac:dyDescent="0.25">
      <c r="B44" s="48"/>
    </row>
  </sheetData>
  <sheetProtection password="9A83" sheet="1" objects="1" scenarios="1"/>
  <sortState ref="A12:G30">
    <sortCondition ref="E12:E30"/>
  </sortState>
  <mergeCells count="1">
    <mergeCell ref="D6:D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"/>
  <sheetViews>
    <sheetView workbookViewId="0">
      <pane ySplit="8" topLeftCell="A9" activePane="bottomLeft" state="frozen"/>
      <selection activeCell="F108" sqref="F108"/>
      <selection pane="bottomLeft" activeCell="I17" sqref="I17"/>
    </sheetView>
  </sheetViews>
  <sheetFormatPr defaultRowHeight="12.5" x14ac:dyDescent="0.25"/>
  <cols>
    <col min="1" max="1" width="12.7265625" bestFit="1" customWidth="1"/>
    <col min="2" max="2" width="15.26953125" bestFit="1" customWidth="1"/>
    <col min="3" max="3" width="13.54296875" customWidth="1"/>
    <col min="4" max="4" width="11.54296875" bestFit="1" customWidth="1"/>
    <col min="5" max="5" width="11.54296875" customWidth="1"/>
    <col min="6" max="6" width="14.7265625" customWidth="1"/>
    <col min="7" max="7" width="14" customWidth="1"/>
    <col min="8" max="8" width="14.453125" style="30" customWidth="1"/>
    <col min="9" max="9" width="11.26953125" customWidth="1"/>
    <col min="10" max="10" width="10.453125" style="23" bestFit="1" customWidth="1"/>
    <col min="11" max="11" width="8.453125" style="12" customWidth="1"/>
  </cols>
  <sheetData>
    <row r="1" spans="1:12" ht="13" x14ac:dyDescent="0.3">
      <c r="A1" s="10" t="s">
        <v>11</v>
      </c>
      <c r="B1" s="3"/>
      <c r="C1" s="3"/>
      <c r="D1" s="3"/>
      <c r="E1" s="3"/>
      <c r="F1" s="3"/>
      <c r="H1" s="3"/>
      <c r="I1" s="23"/>
    </row>
    <row r="2" spans="1:12" ht="13" x14ac:dyDescent="0.3">
      <c r="B2" s="3" t="s">
        <v>8</v>
      </c>
      <c r="C2" s="46">
        <f>ValueDateHA</f>
        <v>44742</v>
      </c>
      <c r="D2" s="3"/>
      <c r="E2" s="22"/>
      <c r="F2" s="31"/>
      <c r="H2" s="23"/>
      <c r="I2" s="23"/>
      <c r="K2"/>
    </row>
    <row r="3" spans="1:12" ht="6" customHeight="1" x14ac:dyDescent="0.3">
      <c r="C3" s="1"/>
      <c r="D3" s="3"/>
      <c r="E3" s="3"/>
      <c r="F3" s="3"/>
      <c r="H3" s="3"/>
      <c r="I3" s="23"/>
    </row>
    <row r="4" spans="1:12" ht="13" x14ac:dyDescent="0.3">
      <c r="A4" s="6" t="s">
        <v>34</v>
      </c>
      <c r="C4" s="3"/>
      <c r="E4" s="3"/>
      <c r="F4" s="3"/>
      <c r="H4" s="3"/>
      <c r="I4" s="23"/>
    </row>
    <row r="5" spans="1:12" ht="5.25" customHeight="1" x14ac:dyDescent="0.25"/>
    <row r="6" spans="1:12" ht="14.5" x14ac:dyDescent="0.35">
      <c r="A6" s="125" t="s">
        <v>35</v>
      </c>
      <c r="B6" s="51" t="s">
        <v>21</v>
      </c>
      <c r="C6" s="84" t="s">
        <v>27</v>
      </c>
      <c r="D6" s="84" t="s">
        <v>28</v>
      </c>
      <c r="E6" s="51" t="s">
        <v>1</v>
      </c>
      <c r="F6" s="51" t="s">
        <v>2</v>
      </c>
      <c r="G6" s="51" t="s">
        <v>3</v>
      </c>
      <c r="H6" s="51" t="s">
        <v>4</v>
      </c>
      <c r="I6" s="52" t="s">
        <v>10</v>
      </c>
      <c r="K6" s="14"/>
    </row>
    <row r="7" spans="1:12" ht="14.5" x14ac:dyDescent="0.35">
      <c r="A7" s="124"/>
      <c r="B7" s="54" t="s">
        <v>23</v>
      </c>
      <c r="C7" s="54" t="s">
        <v>20</v>
      </c>
      <c r="D7" s="54" t="s">
        <v>5</v>
      </c>
      <c r="E7" s="54" t="s">
        <v>5</v>
      </c>
      <c r="F7" s="54" t="s">
        <v>5</v>
      </c>
      <c r="G7" s="54" t="s">
        <v>5</v>
      </c>
      <c r="H7" s="54" t="s">
        <v>1</v>
      </c>
      <c r="I7" s="55">
        <v>100</v>
      </c>
      <c r="K7" s="16"/>
    </row>
    <row r="8" spans="1:12" ht="0.75" customHeight="1" x14ac:dyDescent="0.25">
      <c r="A8" s="133"/>
      <c r="B8" s="76"/>
      <c r="C8" s="27"/>
      <c r="D8" s="86"/>
      <c r="E8" s="33"/>
      <c r="F8" s="26"/>
      <c r="G8" s="2"/>
      <c r="H8" s="2"/>
      <c r="I8" s="24"/>
      <c r="K8" s="17"/>
    </row>
    <row r="9" spans="1:12" ht="14.5" x14ac:dyDescent="0.3">
      <c r="A9" s="116" t="s">
        <v>187</v>
      </c>
      <c r="B9" s="71">
        <v>25000000</v>
      </c>
      <c r="C9" s="56">
        <v>6.25E-2</v>
      </c>
      <c r="D9" s="89">
        <v>43936</v>
      </c>
      <c r="E9" s="65">
        <v>49414</v>
      </c>
      <c r="F9" s="57">
        <v>44666</v>
      </c>
      <c r="G9" s="58">
        <v>44849</v>
      </c>
      <c r="H9" s="59">
        <v>4.1180000000000001E-2</v>
      </c>
      <c r="I9" s="79">
        <v>121.02930000000001</v>
      </c>
      <c r="J9" s="93"/>
      <c r="K9" s="45"/>
      <c r="L9" s="30"/>
    </row>
    <row r="10" spans="1:12" ht="14.5" x14ac:dyDescent="0.3">
      <c r="A10" s="116" t="s">
        <v>188</v>
      </c>
      <c r="B10" s="71">
        <v>65000000</v>
      </c>
      <c r="C10" s="56">
        <v>6.7500000000000004E-2</v>
      </c>
      <c r="D10" s="89">
        <v>43936</v>
      </c>
      <c r="E10" s="65">
        <v>51241</v>
      </c>
      <c r="F10" s="57">
        <v>44666</v>
      </c>
      <c r="G10" s="58">
        <v>44849</v>
      </c>
      <c r="H10" s="59">
        <v>4.4925E-2</v>
      </c>
      <c r="I10" s="79">
        <v>127.446287</v>
      </c>
      <c r="J10" s="93"/>
      <c r="K10" s="45"/>
      <c r="L10" s="30"/>
    </row>
    <row r="11" spans="1:12" x14ac:dyDescent="0.25">
      <c r="B11" s="30"/>
      <c r="C11" s="30"/>
      <c r="D11" s="30"/>
      <c r="E11" s="30"/>
      <c r="F11" s="30"/>
      <c r="G11" s="30"/>
      <c r="I11" s="30"/>
      <c r="J11" s="37"/>
    </row>
    <row r="12" spans="1:12" s="1" customFormat="1" x14ac:dyDescent="0.25">
      <c r="A12" s="1" t="s">
        <v>14</v>
      </c>
    </row>
    <row r="13" spans="1:12" s="1" customFormat="1" x14ac:dyDescent="0.25">
      <c r="A13" s="1" t="s">
        <v>19</v>
      </c>
    </row>
    <row r="14" spans="1:12" s="1" customFormat="1" x14ac:dyDescent="0.25">
      <c r="A14" s="112" t="s">
        <v>18</v>
      </c>
      <c r="B14" s="112"/>
      <c r="C14" s="112"/>
      <c r="D14" s="112"/>
      <c r="E14" s="112"/>
      <c r="F14" s="112"/>
      <c r="I14" s="112"/>
    </row>
    <row r="15" spans="1:12" x14ac:dyDescent="0.25">
      <c r="A15" s="48" t="s">
        <v>426</v>
      </c>
      <c r="B15" s="1"/>
      <c r="C15" s="1"/>
      <c r="D15" s="1"/>
      <c r="E15" s="1"/>
      <c r="F15" s="1"/>
      <c r="I15" s="25"/>
      <c r="K15" s="11"/>
    </row>
    <row r="16" spans="1:12" x14ac:dyDescent="0.25">
      <c r="A16" s="48" t="s">
        <v>427</v>
      </c>
      <c r="B16" s="1"/>
      <c r="C16" s="1"/>
      <c r="D16" s="1"/>
      <c r="E16" s="1"/>
      <c r="F16" s="1"/>
      <c r="I16" s="25"/>
      <c r="K16" s="11"/>
    </row>
    <row r="17" spans="1:12" x14ac:dyDescent="0.25">
      <c r="A17" s="48" t="s">
        <v>31</v>
      </c>
      <c r="B17" s="1"/>
      <c r="C17" s="1"/>
      <c r="D17" s="1"/>
      <c r="E17" s="1"/>
      <c r="F17" s="1"/>
      <c r="I17" s="25"/>
      <c r="K17" s="11"/>
    </row>
    <row r="18" spans="1:12" x14ac:dyDescent="0.25">
      <c r="B18" s="1"/>
      <c r="C18" s="1"/>
      <c r="D18" s="1"/>
      <c r="E18" s="1"/>
      <c r="F18" s="1"/>
      <c r="G18" s="1"/>
      <c r="H18" s="9"/>
      <c r="J18" s="25"/>
      <c r="K18" s="11"/>
    </row>
    <row r="19" spans="1:12" x14ac:dyDescent="0.25">
      <c r="F19" s="13"/>
      <c r="G19" s="1"/>
      <c r="H19" s="9"/>
      <c r="J19" s="15"/>
      <c r="K19" s="11"/>
    </row>
    <row r="20" spans="1:12" x14ac:dyDescent="0.25">
      <c r="B20" s="1"/>
      <c r="C20" s="1"/>
      <c r="D20" s="1"/>
      <c r="E20" s="1"/>
      <c r="F20" s="1"/>
      <c r="G20" s="1"/>
    </row>
    <row r="21" spans="1:12" s="1" customFormat="1" x14ac:dyDescent="0.25">
      <c r="H21" s="34"/>
      <c r="J21" s="11"/>
      <c r="K21" s="11"/>
      <c r="L21" s="11"/>
    </row>
  </sheetData>
  <sheetProtection password="9A83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12700</xdr:rowOff>
              </from>
              <to>
                <xdr:col>8</xdr:col>
                <xdr:colOff>590550</xdr:colOff>
                <xdr:row>4</xdr:row>
                <xdr:rowOff>12700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17</vt:i4>
      </vt:variant>
    </vt:vector>
  </HeadingPairs>
  <TitlesOfParts>
    <vt:vector size="24" baseType="lpstr">
      <vt:lpstr>FDB</vt:lpstr>
      <vt:lpstr>HA</vt:lpstr>
      <vt:lpstr>FDL</vt:lpstr>
      <vt:lpstr>FIB</vt:lpstr>
      <vt:lpstr>FGB</vt:lpstr>
      <vt:lpstr>TBills</vt:lpstr>
      <vt:lpstr>COVID-19RB</vt:lpstr>
      <vt:lpstr>'COVID-19RB'!Print_Area</vt:lpstr>
      <vt:lpstr>FDB!Print_Area</vt:lpstr>
      <vt:lpstr>FDL!Print_Area</vt:lpstr>
      <vt:lpstr>FGB!Print_Area</vt:lpstr>
      <vt:lpstr>FIB!Print_Area</vt:lpstr>
      <vt:lpstr>HA!Print_Area</vt:lpstr>
      <vt:lpstr>'COVID-19RB'!Print_Titles</vt:lpstr>
      <vt:lpstr>FDL!Print_Titles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Julie Turagavuli</cp:lastModifiedBy>
  <cp:lastPrinted>2019-06-27T04:04:14Z</cp:lastPrinted>
  <dcterms:created xsi:type="dcterms:W3CDTF">1998-10-15T11:55:00Z</dcterms:created>
  <dcterms:modified xsi:type="dcterms:W3CDTF">2022-06-29T04:21:05Z</dcterms:modified>
</cp:coreProperties>
</file>