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1-2022\February\"/>
    </mc:Choice>
  </mc:AlternateContent>
  <bookViews>
    <workbookView xWindow="11730" yWindow="60" windowWidth="3630" windowHeight="8280" activeTab="2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'COVID-19RB'!$B$7:$L$7</definedName>
    <definedName name="_xlnm._FilterDatabase" localSheetId="0" hidden="1">FDB!$D$1:$D$65</definedName>
    <definedName name="_xlnm._FilterDatabase" localSheetId="4" hidden="1">FGB!$B$7:$K$7</definedName>
    <definedName name="_xlnm._FilterDatabase" localSheetId="3" hidden="1">FIB!$B$7:$K$7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FDB!$B$1:$I$65</definedName>
    <definedName name="_xlnm.Print_Area" localSheetId="2">FDL!$B$1:$J$169</definedName>
    <definedName name="_xlnm.Print_Area" localSheetId="4">FGB!$B$1:$J$17</definedName>
    <definedName name="_xlnm.Print_Area" localSheetId="3">FIB!$B$1:$J$236</definedName>
    <definedName name="_xlnm.Print_Area" localSheetId="1">HA!$B$1:$I$23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20" l="1"/>
  <c r="C2" i="15"/>
  <c r="C2" i="5"/>
  <c r="C2" i="2" l="1"/>
  <c r="C2" i="22" l="1"/>
  <c r="E2" i="17"/>
</calcChain>
</file>

<file path=xl/comments1.xml><?xml version="1.0" encoding="utf-8"?>
<comments xmlns="http://schemas.openxmlformats.org/spreadsheetml/2006/main">
  <authors>
    <author>Julie Lesuma</author>
  </authors>
  <commentList>
    <comment ref="B131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<sst xmlns="http://schemas.openxmlformats.org/spreadsheetml/2006/main" count="618" uniqueCount="477">
  <si>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</si>
  <si>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</si>
  <si>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</si>
  <si>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</si>
  <si>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</si>
  <si>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</si>
  <si>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</si>
  <si>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HOUSING AUTHORITY REGISTERED BONDS</t>
  </si>
  <si>
    <t>Quotation Date:</t>
  </si>
  <si>
    <t>Yield</t>
  </si>
  <si>
    <t>Price per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</si>
  <si>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</si>
  <si>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</si>
  <si>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</si>
  <si>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</si>
  <si>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</si>
  <si>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</si>
  <si>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</si>
  <si>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</si>
  <si>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</si>
  <si>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</si>
  <si>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</si>
  <si>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</si>
  <si>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</si>
  <si>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</si>
  <si>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</si>
  <si>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</si>
  <si>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</si>
  <si>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</si>
  <si>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</si>
  <si>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</si>
  <si>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</si>
  <si>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</si>
  <si>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</si>
  <si>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</si>
  <si>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</si>
  <si>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FJ0448056368</t>
  </si>
  <si>
    <t>FJ0448056376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</si>
  <si>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</si>
  <si>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</si>
  <si>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</si>
  <si>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</si>
  <si>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</si>
  <si>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</si>
  <si>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</si>
  <si>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</si>
  <si>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</si>
  <si>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</si>
  <si>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</si>
  <si>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</si>
  <si>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</si>
  <si>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</si>
  <si>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</si>
  <si>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</si>
  <si>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</si>
  <si>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</si>
  <si>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</si>
  <si>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</si>
  <si>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</si>
  <si>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</si>
  <si>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</si>
  <si>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</si>
  <si>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</si>
  <si>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</si>
  <si>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</si>
  <si>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</si>
  <si>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</si>
  <si>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</si>
  <si>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</si>
  <si>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</si>
  <si>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</si>
  <si>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</si>
  <si>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</si>
  <si>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</si>
  <si>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</si>
  <si>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</si>
  <si>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</si>
  <si>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</si>
  <si>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</si>
  <si>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</si>
  <si>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</si>
  <si>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</si>
  <si>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</si>
  <si>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</si>
  <si>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</si>
  <si>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</si>
  <si>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</si>
  <si>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</si>
  <si>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</si>
  <si>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</si>
  <si>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</si>
  <si>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</si>
  <si>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</si>
  <si>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</si>
  <si>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</si>
  <si>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</si>
  <si>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</si>
  <si>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</si>
  <si>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</si>
  <si>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</si>
  <si>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</si>
  <si>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</si>
  <si>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</si>
  <si>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</si>
  <si>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</si>
  <si>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</si>
  <si>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</si>
  <si>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</si>
  <si>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</si>
  <si>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</si>
  <si>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</si>
  <si>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</si>
  <si>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</si>
  <si>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</si>
  <si>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</si>
  <si>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</si>
  <si>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</si>
  <si>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</si>
  <si>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</si>
  <si>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</si>
  <si>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</si>
  <si>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</si>
  <si>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</si>
  <si>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</si>
  <si>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</si>
  <si>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</si>
  <si>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</si>
  <si>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</si>
  <si>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</si>
  <si>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</si>
  <si>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</si>
  <si>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</si>
  <si>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</si>
  <si>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</si>
  <si>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</si>
  <si>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</si>
  <si>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</si>
  <si>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</si>
  <si>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</si>
  <si>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</si>
  <si>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</si>
  <si>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</si>
  <si>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</si>
  <si>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</si>
  <si>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</si>
  <si>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</si>
  <si>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</si>
  <si>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</si>
  <si>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</si>
  <si>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</si>
  <si>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</si>
  <si>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</si>
  <si>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</si>
  <si>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</si>
  <si>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</si>
  <si>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</si>
  <si>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</si>
  <si>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</si>
  <si>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</si>
  <si>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</si>
  <si>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</si>
  <si>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</si>
  <si>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</si>
  <si>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</si>
  <si>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</si>
  <si>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</si>
  <si>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</si>
  <si>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</si>
  <si>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</si>
  <si>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</si>
  <si>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</si>
  <si>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</si>
  <si>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</si>
  <si>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</si>
  <si>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</si>
  <si>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</si>
  <si>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</si>
  <si>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</si>
  <si>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</si>
  <si>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</si>
  <si>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</si>
  <si>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</si>
  <si>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</si>
  <si>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</si>
  <si>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</si>
  <si>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</si>
  <si>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</si>
  <si>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</si>
  <si>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</si>
  <si>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</si>
  <si>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</si>
  <si>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FJ0464876913</t>
  </si>
  <si>
    <t>FJ0502937115</t>
  </si>
  <si>
    <t>FJ0464082231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</si>
  <si>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</si>
  <si>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</si>
  <si>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</si>
  <si>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</si>
  <si>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</si>
  <si>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</si>
  <si>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</si>
  <si>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</si>
  <si>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</si>
  <si>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</si>
  <si>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FJ0464082322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</si>
  <si>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</si>
  <si>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</si>
  <si>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</si>
  <si>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</si>
  <si>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</si>
  <si>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</si>
  <si>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</si>
  <si>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</si>
  <si>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</si>
  <si>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</si>
  <si>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</si>
  <si>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</si>
  <si>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FJ0451141859</t>
  </si>
  <si>
    <t>FJ0451141867</t>
  </si>
  <si>
    <t>FJ0451141875</t>
  </si>
  <si>
    <t>FJ0451141883</t>
  </si>
  <si>
    <t>FJ0451141891</t>
  </si>
  <si>
    <t>FJ0451141909</t>
  </si>
  <si>
    <t>FJ0451141917</t>
  </si>
  <si>
    <t>FJ0451141925</t>
  </si>
  <si>
    <t>FJ0451141933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</si>
  <si>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</si>
  <si>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</si>
  <si>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</si>
  <si>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</si>
  <si>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</si>
  <si>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</si>
  <si>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</si>
  <si>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</si>
  <si>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</si>
  <si>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</si>
  <si>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</si>
  <si>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</si>
  <si>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</si>
  <si>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</si>
  <si>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</si>
  <si>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</si>
  <si>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</si>
  <si>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</si>
  <si>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</si>
  <si>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</si>
  <si>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</si>
  <si>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</si>
  <si>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</si>
  <si>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</si>
  <si>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</si>
  <si>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</si>
  <si>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</si>
  <si>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</si>
  <si>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</si>
  <si>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</si>
  <si>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</si>
  <si>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</si>
  <si>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</si>
  <si>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</si>
  <si>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</si>
  <si>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</si>
  <si>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</si>
  <si>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</si>
  <si>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</si>
  <si>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</si>
  <si>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</si>
  <si>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</si>
  <si>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</si>
  <si>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</si>
  <si>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</si>
  <si>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</si>
  <si>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</si>
  <si>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</si>
  <si>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</si>
  <si>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</si>
  <si>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</si>
  <si>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</si>
  <si>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</si>
  <si>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</si>
  <si>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</si>
  <si>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</si>
  <si>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</si>
  <si>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</si>
  <si>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</si>
  <si>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</si>
  <si>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</si>
  <si>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</si>
  <si>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</si>
  <si>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</si>
  <si>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</si>
  <si>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</si>
  <si>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</si>
  <si>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</si>
  <si>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</si>
  <si>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</si>
  <si>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</si>
  <si>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</si>
  <si>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</si>
  <si>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</si>
  <si>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</si>
  <si>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</si>
  <si>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</si>
  <si>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</si>
  <si>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</si>
  <si>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</si>
  <si>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</si>
  <si>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</si>
  <si>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</si>
  <si>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</si>
  <si>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</si>
  <si>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</si>
  <si>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</si>
  <si>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</si>
  <si>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</si>
  <si>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</si>
  <si>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</si>
  <si>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</si>
  <si>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</si>
  <si>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</si>
  <si>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</si>
  <si>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</si>
  <si>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</si>
  <si>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</si>
  <si>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</si>
  <si>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</si>
  <si>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</si>
  <si>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</si>
  <si>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</si>
  <si>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</si>
  <si>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</si>
  <si>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</si>
  <si>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</si>
  <si>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</si>
  <si>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</si>
  <si>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</si>
  <si>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</si>
  <si>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</si>
  <si>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</si>
  <si>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</si>
  <si>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</si>
  <si>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</si>
  <si>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</si>
  <si>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</si>
  <si>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</si>
  <si>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</si>
  <si>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</si>
  <si>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</si>
  <si>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</si>
  <si>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</si>
  <si>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</si>
  <si>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</si>
  <si>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</si>
  <si>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</si>
  <si>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</si>
  <si>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</si>
  <si>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</si>
  <si>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</si>
  <si>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</si>
  <si>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</si>
  <si>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</si>
  <si>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</si>
  <si>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</si>
  <si>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</si>
  <si>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</si>
  <si>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</si>
  <si>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</si>
  <si>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</si>
  <si>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</si>
  <si>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</si>
  <si>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</si>
  <si>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</si>
  <si>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</si>
  <si>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</si>
  <si>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</si>
  <si>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</si>
  <si>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</si>
  <si>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</si>
  <si>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</si>
  <si>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</si>
  <si>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</si>
  <si>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</si>
  <si>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</si>
  <si>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</si>
  <si>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</si>
  <si>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</si>
  <si>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</si>
  <si>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</si>
  <si>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</si>
  <si>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</si>
  <si>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</si>
  <si>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</si>
  <si>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</si>
  <si>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</si>
  <si>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</si>
  <si>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</si>
  <si>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</si>
  <si>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</si>
  <si>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</si>
  <si>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</si>
  <si>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</si>
  <si>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</si>
  <si>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</si>
  <si>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</si>
  <si>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</si>
  <si>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</si>
  <si>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</si>
  <si>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</si>
  <si>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</si>
  <si>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</si>
  <si>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</si>
  <si>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</si>
  <si>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</si>
  <si>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</si>
  <si>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</si>
  <si>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</si>
  <si>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</si>
  <si>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</si>
  <si>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</si>
  <si>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</si>
  <si>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</si>
  <si>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</si>
  <si>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</si>
  <si>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</si>
  <si>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FJ0552601652</t>
  </si>
  <si>
    <t>FJ0552601660</t>
  </si>
  <si>
    <t>FJ0552601678</t>
  </si>
  <si>
    <t>FJ0552601686</t>
  </si>
  <si>
    <t>FJ0552601694</t>
  </si>
  <si>
    <t>FJ0552601702</t>
  </si>
  <si>
    <t>FJ0552601710</t>
  </si>
  <si>
    <t>FJ0567126984</t>
  </si>
  <si>
    <t>FJ0569847017</t>
  </si>
  <si>
    <t>FJ0569847009</t>
  </si>
  <si>
    <t>FJ0574991750</t>
  </si>
  <si>
    <t>FJ0574991909</t>
  </si>
  <si>
    <t>FJ0574991917</t>
  </si>
  <si>
    <t>FJ0574991925</t>
  </si>
  <si>
    <t>FJ0574991933</t>
  </si>
  <si>
    <t xml:space="preserve">2.  These prices do not include accrued interest.  </t>
  </si>
  <si>
    <t>3.  Enquiries for purchases and sales may be directed to South Pacific Stock Exchange</t>
  </si>
  <si>
    <t>3.  All the above bonds are government-guaranteed.</t>
  </si>
  <si>
    <t xml:space="preserve">1.  The above T-Bills prices are indicative only.  The Reserve Bank of Fiji accepts no liability for any errors, </t>
  </si>
  <si>
    <t>FJ0587571862</t>
  </si>
  <si>
    <t>FJ0587571870</t>
  </si>
  <si>
    <t>FJ0587571888</t>
  </si>
  <si>
    <t>FJ0591663788</t>
  </si>
  <si>
    <t>FJ0591663770</t>
  </si>
  <si>
    <t>FJ0591663762</t>
  </si>
  <si>
    <t>FJ0597998444</t>
  </si>
  <si>
    <t>FJ0597998485</t>
  </si>
  <si>
    <t>FJ0597998477</t>
  </si>
  <si>
    <t>FJ0597998469</t>
  </si>
  <si>
    <t>FJ0597998451</t>
  </si>
  <si>
    <t>FJ1105157689</t>
  </si>
  <si>
    <t>FJ1105157690</t>
  </si>
  <si>
    <t>FJ1117577015</t>
  </si>
  <si>
    <t>FJ1119623056</t>
  </si>
  <si>
    <t>FJ1124380858</t>
  </si>
  <si>
    <t>FJ1126036672</t>
  </si>
  <si>
    <t>FJ1126036680</t>
  </si>
  <si>
    <t>FJ1132317769</t>
  </si>
  <si>
    <t>FJ1132317777</t>
  </si>
  <si>
    <t>FJ1132317785</t>
  </si>
  <si>
    <t>FJ1132317843</t>
  </si>
  <si>
    <t>FJ1139694640</t>
  </si>
  <si>
    <t>FJ1141405845</t>
  </si>
  <si>
    <t>FJ1141405852</t>
  </si>
  <si>
    <t>FJ1148708761</t>
  </si>
  <si>
    <t>FJ1149140014</t>
  </si>
  <si>
    <t>FJ1149140022</t>
  </si>
  <si>
    <t>FJ1149140030</t>
  </si>
  <si>
    <t>FJ1153469770</t>
  </si>
  <si>
    <t>FJ1153469788</t>
  </si>
  <si>
    <t>FJ1153470059</t>
  </si>
  <si>
    <t>FJ1156976730</t>
  </si>
  <si>
    <t>FJ1161703558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</si>
</sst>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52">
    <xf numFmtId="0" fontId="0" fillId="0" borderId="0" xfId="0"/>
    <xf numFmtId="0" fontId="5" fillId="0" borderId="0" xfId="0" applyFont="1"/>
    <xf numFmtId="0" fontId="5" fillId="0" borderId="1" xfId="0" applyFont="1" applyBorder="1"/>
    <xf numFmtId="0" fontId="6" fillId="0" borderId="0" xfId="0" applyFont="1"/>
    <xf numFmtId="0" fontId="5" fillId="0" borderId="0" xfId="0" applyFont="1" applyBorder="1"/>
    <xf numFmtId="0" fontId="5" fillId="0" borderId="5" xfId="0" applyFont="1" applyBorder="1"/>
    <xf numFmtId="0" fontId="7" fillId="0" borderId="0" xfId="0" applyFont="1"/>
    <xf numFmtId="0" fontId="8" fillId="0" borderId="0" xfId="0" applyFont="1"/>
    <xf numFmtId="0" fontId="5" fillId="0" borderId="0" xfId="0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6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left"/>
    </xf>
    <xf numFmtId="172" fontId="6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168" fontId="5" fillId="0" borderId="0" xfId="0" applyNumberFormat="1" applyFont="1" applyAlignment="1">
      <alignment horizontal="center"/>
    </xf>
    <xf numFmtId="0" fontId="5" fillId="0" borderId="9" xfId="0" applyFont="1" applyBorder="1"/>
    <xf numFmtId="0" fontId="5" fillId="0" borderId="4" xfId="0" applyFont="1" applyBorder="1"/>
    <xf numFmtId="0" fontId="3" fillId="0" borderId="7" xfId="0" applyFont="1" applyBorder="1"/>
    <xf numFmtId="0" fontId="5" fillId="0" borderId="9" xfId="0" applyFont="1" applyFill="1" applyBorder="1"/>
    <xf numFmtId="0" fontId="0" fillId="0" borderId="0" xfId="0" applyFill="1"/>
    <xf numFmtId="22" fontId="9" fillId="0" borderId="0" xfId="0" applyNumberFormat="1" applyFont="1" applyFill="1"/>
    <xf numFmtId="0" fontId="8" fillId="0" borderId="0" xfId="0" applyFont="1" applyFill="1"/>
    <xf numFmtId="0" fontId="5" fillId="0" borderId="1" xfId="0" applyFont="1" applyFill="1" applyBorder="1"/>
    <xf numFmtId="171" fontId="11" fillId="0" borderId="0" xfId="0" applyNumberFormat="1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168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right"/>
    </xf>
    <xf numFmtId="0" fontId="7" fillId="0" borderId="0" xfId="0" applyFont="1" applyFill="1"/>
    <xf numFmtId="168" fontId="5" fillId="0" borderId="1" xfId="0" applyNumberFormat="1" applyFont="1" applyFill="1" applyBorder="1" applyAlignment="1">
      <alignment horizontal="center"/>
    </xf>
    <xf numFmtId="0" fontId="5" fillId="0" borderId="12" xfId="0" applyFont="1" applyFill="1" applyBorder="1"/>
    <xf numFmtId="0" fontId="13" fillId="0" borderId="0" xfId="0" applyFont="1" applyFill="1"/>
    <xf numFmtId="165" fontId="4" fillId="0" borderId="0" xfId="1" applyNumberFormat="1" applyFont="1" applyFill="1" applyBorder="1" applyAlignment="1"/>
    <xf numFmtId="167" fontId="4" fillId="2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4" fillId="3" borderId="4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168" fontId="14" fillId="3" borderId="2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3" borderId="3" xfId="0" applyNumberFormat="1" applyFont="1" applyFill="1" applyBorder="1" applyAlignment="1">
      <alignment horizontal="center"/>
    </xf>
    <xf numFmtId="10" fontId="5" fillId="4" borderId="3" xfId="3" applyNumberFormat="1" applyFont="1" applyFill="1" applyBorder="1" applyAlignment="1">
      <alignment horizontal="center"/>
    </xf>
    <xf numFmtId="172" fontId="10" fillId="4" borderId="11" xfId="0" applyNumberFormat="1" applyFont="1" applyFill="1" applyBorder="1" applyAlignment="1">
      <alignment horizontal="center"/>
    </xf>
    <xf numFmtId="172" fontId="10" fillId="4" borderId="9" xfId="0" applyNumberFormat="1" applyFont="1" applyFill="1" applyBorder="1" applyAlignment="1">
      <alignment horizontal="center"/>
    </xf>
    <xf numFmtId="10" fontId="5" fillId="4" borderId="1" xfId="3" applyNumberFormat="1" applyFont="1" applyFill="1" applyBorder="1" applyAlignment="1">
      <alignment horizontal="center"/>
    </xf>
    <xf numFmtId="172" fontId="5" fillId="4" borderId="1" xfId="0" applyNumberFormat="1" applyFont="1" applyFill="1" applyBorder="1"/>
    <xf numFmtId="172" fontId="2" fillId="4" borderId="1" xfId="0" applyNumberFormat="1" applyFont="1" applyFill="1" applyBorder="1"/>
    <xf numFmtId="10" fontId="5" fillId="4" borderId="5" xfId="3" applyNumberFormat="1" applyFont="1" applyFill="1" applyBorder="1" applyAlignment="1">
      <alignment horizontal="center"/>
    </xf>
    <xf numFmtId="10" fontId="2" fillId="4" borderId="5" xfId="3" applyNumberFormat="1" applyFont="1" applyFill="1" applyBorder="1" applyAlignment="1">
      <alignment horizontal="center"/>
    </xf>
    <xf numFmtId="172" fontId="10" fillId="4" borderId="6" xfId="0" applyNumberFormat="1" applyFont="1" applyFill="1" applyBorder="1" applyAlignment="1">
      <alignment horizontal="center"/>
    </xf>
    <xf numFmtId="172" fontId="2" fillId="4" borderId="10" xfId="0" applyNumberFormat="1" applyFont="1" applyFill="1" applyBorder="1"/>
    <xf numFmtId="0" fontId="14" fillId="3" borderId="8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164" fontId="5" fillId="0" borderId="0" xfId="0" applyNumberFormat="1" applyFont="1"/>
    <xf numFmtId="173" fontId="2" fillId="4" borderId="1" xfId="1" applyNumberFormat="1" applyFont="1" applyFill="1" applyBorder="1"/>
    <xf numFmtId="173" fontId="5" fillId="4" borderId="1" xfId="1" applyNumberFormat="1" applyFont="1" applyFill="1" applyBorder="1"/>
    <xf numFmtId="168" fontId="14" fillId="3" borderId="13" xfId="0" applyNumberFormat="1" applyFont="1" applyFill="1" applyBorder="1" applyAlignment="1">
      <alignment horizontal="center"/>
    </xf>
    <xf numFmtId="1" fontId="14" fillId="3" borderId="13" xfId="0" applyNumberFormat="1" applyFont="1" applyFill="1" applyBorder="1" applyAlignment="1">
      <alignment horizontal="center"/>
    </xf>
    <xf numFmtId="168" fontId="5" fillId="0" borderId="13" xfId="0" applyNumberFormat="1" applyFont="1" applyFill="1" applyBorder="1" applyAlignment="1">
      <alignment horizontal="center"/>
    </xf>
    <xf numFmtId="168" fontId="5" fillId="0" borderId="3" xfId="0" applyNumberFormat="1" applyFont="1" applyBorder="1" applyAlignment="1">
      <alignment horizontal="center"/>
    </xf>
    <xf numFmtId="168" fontId="5" fillId="0" borderId="13" xfId="0" applyNumberFormat="1" applyFont="1" applyBorder="1" applyAlignment="1">
      <alignment horizontal="center"/>
    </xf>
    <xf numFmtId="174" fontId="5" fillId="4" borderId="1" xfId="2" applyNumberFormat="1" applyFont="1" applyFill="1" applyBorder="1"/>
    <xf numFmtId="174" fontId="5" fillId="4" borderId="1" xfId="2" applyNumberFormat="1" applyFont="1" applyFill="1" applyBorder="1" applyAlignment="1">
      <alignment horizontal="center"/>
    </xf>
    <xf numFmtId="10" fontId="2" fillId="4" borderId="1" xfId="3" applyNumberFormat="1" applyFont="1" applyFill="1" applyBorder="1" applyAlignment="1">
      <alignment horizontal="center"/>
    </xf>
    <xf numFmtId="172" fontId="2" fillId="4" borderId="1" xfId="0" applyNumberFormat="1" applyFont="1" applyFill="1" applyBorder="1" applyAlignment="1">
      <alignment horizontal="center"/>
    </xf>
    <xf numFmtId="172" fontId="5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4" fillId="3" borderId="1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5" fillId="0" borderId="15" xfId="0" applyFont="1" applyBorder="1"/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2" fillId="4" borderId="1" xfId="0" applyNumberFormat="1" applyFont="1" applyFill="1" applyBorder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6" fillId="0" borderId="0" xfId="0" applyFont="1" applyAlignment="1">
      <alignment horizontal="center"/>
    </xf>
    <xf numFmtId="177" fontId="0" fillId="0" borderId="0" xfId="0" applyNumberFormat="1"/>
    <xf numFmtId="178" fontId="5" fillId="0" borderId="0" xfId="0" applyNumberFormat="1" applyFont="1"/>
    <xf numFmtId="0" fontId="5" fillId="0" borderId="0" xfId="0" applyFont="1" applyAlignment="1"/>
    <xf numFmtId="0" fontId="5" fillId="0" borderId="13" xfId="0" applyFont="1" applyBorder="1"/>
    <xf numFmtId="0" fontId="14" fillId="3" borderId="0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65" fontId="13" fillId="0" borderId="0" xfId="1" applyFont="1" applyFill="1"/>
    <xf numFmtId="165" fontId="5" fillId="0" borderId="0" xfId="1" applyFont="1"/>
    <xf numFmtId="165" fontId="5" fillId="0" borderId="0" xfId="1" applyFont="1" applyAlignment="1">
      <alignment horizontal="center"/>
    </xf>
    <xf numFmtId="0" fontId="4" fillId="0" borderId="0" xfId="0" applyFont="1" applyAlignment="1"/>
    <xf numFmtId="173" fontId="2" fillId="0" borderId="0" xfId="1" applyNumberFormat="1" applyFont="1" applyFill="1" applyBorder="1" applyAlignment="1">
      <alignment horizontal="center"/>
    </xf>
    <xf numFmtId="10" fontId="5" fillId="0" borderId="0" xfId="3" applyNumberFormat="1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174" fontId="5" fillId="0" borderId="0" xfId="2" applyNumberFormat="1" applyFont="1" applyFill="1" applyBorder="1" applyAlignment="1">
      <alignment horizontal="center"/>
    </xf>
    <xf numFmtId="177" fontId="0" fillId="0" borderId="0" xfId="0" applyNumberFormat="1" applyFill="1"/>
    <xf numFmtId="10" fontId="2" fillId="4" borderId="3" xfId="3" applyNumberFormat="1" applyFont="1" applyFill="1" applyBorder="1" applyAlignment="1">
      <alignment horizontal="center"/>
    </xf>
    <xf numFmtId="178" fontId="2" fillId="0" borderId="0" xfId="0" applyNumberFormat="1" applyFont="1"/>
    <xf numFmtId="0" fontId="5" fillId="0" borderId="0" xfId="0" applyFont="1" applyFill="1" applyAlignment="1">
      <alignment horizontal="center"/>
    </xf>
    <xf numFmtId="0" fontId="2" fillId="4" borderId="0" xfId="0" applyFont="1" applyFill="1"/>
    <xf numFmtId="0" fontId="5" fillId="0" borderId="0" xfId="0" applyFont="1" applyAlignment="1"/>
    <xf numFmtId="0" fontId="5" fillId="0" borderId="0" xfId="0" applyFont="1" applyAlignment="1"/>
    <xf numFmtId="167" fontId="2" fillId="4" borderId="3" xfId="0" applyNumberFormat="1" applyFont="1" applyFill="1" applyBorder="1" applyAlignment="1">
      <alignment horizontal="right"/>
    </xf>
    <xf numFmtId="0" fontId="17" fillId="4" borderId="1" xfId="0" applyFont="1" applyFill="1" applyBorder="1"/>
    <xf numFmtId="0" fontId="18" fillId="4" borderId="1" xfId="0" applyFont="1" applyFill="1" applyBorder="1" applyAlignment="1">
      <alignment vertical="center"/>
    </xf>
    <xf numFmtId="0" fontId="0" fillId="4" borderId="1" xfId="0" applyFill="1" applyBorder="1"/>
    <xf numFmtId="0" fontId="17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7" fontId="2" fillId="4" borderId="10" xfId="0" applyNumberFormat="1" applyFont="1" applyFill="1" applyBorder="1" applyAlignment="1">
      <alignment horizontal="right"/>
    </xf>
    <xf numFmtId="172" fontId="2" fillId="4" borderId="3" xfId="0" applyNumberFormat="1" applyFont="1" applyFill="1" applyBorder="1"/>
    <xf numFmtId="0" fontId="5" fillId="0" borderId="0" xfId="0" applyFont="1" applyAlignment="1"/>
    <xf numFmtId="0" fontId="20" fillId="3" borderId="13" xfId="0" applyFont="1" applyFill="1" applyBorder="1"/>
    <xf numFmtId="0" fontId="20" fillId="3" borderId="3" xfId="0" applyFont="1" applyFill="1" applyBorder="1"/>
    <xf numFmtId="0" fontId="20" fillId="3" borderId="13" xfId="0" applyFont="1" applyFill="1" applyBorder="1" applyAlignment="1">
      <alignment horizontal="center"/>
    </xf>
    <xf numFmtId="0" fontId="20" fillId="3" borderId="12" xfId="0" applyFont="1" applyFill="1" applyBorder="1" applyAlignment="1">
      <alignment horizontal="center"/>
    </xf>
    <xf numFmtId="0" fontId="4" fillId="0" borderId="12" xfId="0" applyFont="1" applyBorder="1"/>
    <xf numFmtId="0" fontId="0" fillId="0" borderId="12" xfId="0" applyBorder="1"/>
    <xf numFmtId="0" fontId="7" fillId="0" borderId="12" xfId="0" applyFont="1" applyBorder="1"/>
    <xf numFmtId="0" fontId="5" fillId="0" borderId="12" xfId="0" applyFont="1" applyBorder="1"/>
    <xf numFmtId="0" fontId="19" fillId="4" borderId="1" xfId="0" applyFont="1" applyFill="1" applyBorder="1"/>
    <xf numFmtId="0" fontId="17" fillId="4" borderId="2" xfId="0" applyFont="1" applyFill="1" applyBorder="1"/>
    <xf numFmtId="0" fontId="3" fillId="0" borderId="2" xfId="0" applyFont="1" applyBorder="1"/>
    <xf numFmtId="0" fontId="0" fillId="0" borderId="13" xfId="0" applyBorder="1"/>
    <xf numFmtId="0" fontId="5" fillId="0" borderId="0" xfId="0" applyFont="1" applyBorder="1" applyAlignment="1"/>
    <xf numFmtId="0" fontId="2" fillId="0" borderId="0" xfId="0" applyFont="1" applyBorder="1"/>
    <xf numFmtId="174" fontId="2" fillId="4" borderId="1" xfId="2" applyNumberFormat="1" applyFont="1" applyFill="1" applyBorder="1" applyAlignment="1">
      <alignment horizontal="center"/>
    </xf>
    <xf numFmtId="0" fontId="19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17" fillId="0" borderId="0" xfId="0" applyFont="1" applyFill="1" applyBorder="1"/>
    <xf numFmtId="0" fontId="12" fillId="0" borderId="0" xfId="0" applyFont="1" applyAlignment="1">
      <alignment horizontal="left"/>
    </xf>
    <xf numFmtId="167" fontId="12" fillId="2" borderId="0" xfId="0" applyNumberFormat="1" applyFont="1" applyFill="1" applyAlignment="1">
      <alignment horizontal="center"/>
    </xf>
    <xf numFmtId="0" fontId="18" fillId="4" borderId="0" xfId="0" applyFont="1" applyFill="1"/>
    <xf numFmtId="173" fontId="2" fillId="4" borderId="2" xfId="1" applyNumberFormat="1" applyFont="1" applyFill="1" applyBorder="1"/>
    <xf numFmtId="10" fontId="2" fillId="4" borderId="2" xfId="3" applyNumberFormat="1" applyFont="1" applyFill="1" applyBorder="1" applyAlignment="1">
      <alignment horizontal="center"/>
    </xf>
    <xf numFmtId="167" fontId="2" fillId="4" borderId="2" xfId="0" applyNumberFormat="1" applyFont="1" applyFill="1" applyBorder="1" applyAlignment="1">
      <alignment horizontal="center"/>
    </xf>
    <xf numFmtId="174" fontId="2" fillId="4" borderId="2" xfId="2" applyNumberFormat="1" applyFont="1" applyFill="1" applyBorder="1" applyAlignment="1">
      <alignment horizontal="center"/>
    </xf>
    <xf numFmtId="0" fontId="18" fillId="4" borderId="1" xfId="0" applyFont="1" applyFill="1" applyBorder="1"/>
    <xf numFmtId="0" fontId="2" fillId="4" borderId="1" xfId="0" applyFont="1" applyFill="1" applyBorder="1"/>
    <xf numFmtId="167" fontId="2" fillId="4" borderId="1" xfId="0" applyNumberFormat="1" applyFont="1" applyFill="1" applyBorder="1" applyAlignment="1">
      <alignment horizontal="right"/>
    </xf>
    <xf numFmtId="0" fontId="3" fillId="4" borderId="7" xfId="0" applyFont="1" applyFill="1" applyBorder="1"/>
    <xf numFmtId="0" fontId="21" fillId="4" borderId="1" xfId="0" applyFont="1" applyFill="1" applyBorder="1"/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</cellXfs>
  <cellStyles count="9">
    <cellStyle name="Comma" xfId="1" builtinId="3"/>
    <cellStyle name="Comma 2" xfId="6"/>
    <cellStyle name="Currency" xfId="2" builtinId="4"/>
    <cellStyle name="Currency 2" xfId="7"/>
    <cellStyle name="Normal" xfId="0" builtinId="0"/>
    <cellStyle name="Normal 2" xfId="5"/>
    <cellStyle name="Normal 3" xfId="4"/>
    <cellStyle name="Percent" xfId="3" builtinId="5"/>
    <cellStyle name="Percent 2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127000</xdr:colOff>
          <xdr:row>0</xdr:row>
          <xdr:rowOff>95250</xdr:rowOff>
        </xdr:from>
        <xdr:to>
          <xdr:col>8</xdr:col>
          <xdr:colOff>584200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107950</xdr:colOff>
          <xdr:row>0</xdr:row>
          <xdr:rowOff>152400</xdr:rowOff>
        </xdr:from>
        <xdr:to>
          <xdr:col>8</xdr:col>
          <xdr:colOff>565150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E65"/>
  <sheetViews>
    <sheetView zoomScaleNormal="100" workbookViewId="0">
      <pane ySplit="8" topLeftCell="A9" activePane="bottomLeft" state="frozen"/>
      <selection activeCell="N30" sqref="N30"/>
      <selection pane="bottomLeft" activeCell="I19" sqref="I19"/>
    </sheetView>
  </sheetViews>
  <sheetFormatPr defaultColWidth="9.1796875" defaultRowHeight="12.5" x14ac:dyDescent="0.25"/>
  <cols>
    <col min="1" max="1" width="13.1796875" style="1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10" customWidth="1"/>
    <col min="11" max="16384" width="9.1796875" style="1"/>
  </cols>
  <sheetData>
    <row r="1" spans="1:10" customFormat="1" ht="13" x14ac:dyDescent="0.3">
      <c r="A1" s="9" t="s">
        <v>11</v>
      </c>
      <c r="B1" s="3"/>
      <c r="C1" s="3"/>
      <c r="D1" s="3"/>
      <c r="E1" s="3"/>
      <c r="G1" s="1"/>
      <c r="I1" s="22"/>
      <c r="J1" s="22"/>
    </row>
    <row r="2" spans="1:10" customFormat="1" ht="13" x14ac:dyDescent="0.3">
      <c r="A2" s="1"/>
      <c r="B2" s="88" t="s">
        <v>8</v>
      </c>
      <c r="C2" s="43">
        <v>44620</v>
      </c>
      <c r="D2" s="43"/>
      <c r="E2" s="21"/>
      <c r="F2" s="20"/>
      <c r="G2" s="1"/>
      <c r="H2" s="22"/>
      <c r="I2" s="22"/>
      <c r="J2" s="22"/>
    </row>
    <row r="3" spans="1:10" customFormat="1" ht="6" customHeight="1" x14ac:dyDescent="0.3">
      <c r="B3" s="3"/>
      <c r="C3" s="3"/>
      <c r="D3" s="3"/>
      <c r="E3" s="3"/>
      <c r="F3" s="7"/>
      <c r="G3" s="1"/>
      <c r="H3" s="22"/>
      <c r="I3" s="22"/>
      <c r="J3" s="22"/>
    </row>
    <row r="4" spans="1:10" customFormat="1" ht="13" x14ac:dyDescent="0.3">
      <c r="A4" s="6" t="s">
        <v>6</v>
      </c>
      <c r="B4" s="3"/>
      <c r="C4" s="1"/>
      <c r="D4" s="3"/>
      <c r="E4" s="3"/>
      <c r="F4" s="3"/>
      <c r="H4" s="22"/>
      <c r="I4" s="22"/>
      <c r="J4" s="22"/>
    </row>
    <row r="5" spans="1:10" customFormat="1" x14ac:dyDescent="0.25">
      <c r="H5" s="22"/>
      <c r="I5" s="22"/>
      <c r="J5" s="22"/>
    </row>
    <row r="6" spans="1:10" customFormat="1" ht="14.5" x14ac:dyDescent="0.35">
      <c r="A6" s="123" t="s">
        <v>35</v>
      </c>
      <c r="B6" s="48" t="s">
        <v>21</v>
      </c>
      <c r="C6" s="46" t="s">
        <v>27</v>
      </c>
      <c r="D6" s="46" t="s">
        <v>28</v>
      </c>
      <c r="E6" s="48" t="s">
        <v>1</v>
      </c>
      <c r="F6" s="47" t="s">
        <v>2</v>
      </c>
      <c r="G6" s="48" t="s">
        <v>3</v>
      </c>
      <c r="H6" s="48" t="s">
        <v>4</v>
      </c>
      <c r="I6" s="49" t="s">
        <v>10</v>
      </c>
      <c r="J6" s="10"/>
    </row>
    <row r="7" spans="1:10" customFormat="1" ht="14.5" x14ac:dyDescent="0.35">
      <c r="A7" s="123"/>
      <c r="B7" s="51" t="s">
        <v>24</v>
      </c>
      <c r="C7" s="64" t="s">
        <v>22</v>
      </c>
      <c r="D7" s="66" t="s">
        <v>5</v>
      </c>
      <c r="E7" s="51" t="s">
        <v>5</v>
      </c>
      <c r="F7" s="50" t="s">
        <v>5</v>
      </c>
      <c r="G7" s="51" t="s">
        <v>5</v>
      </c>
      <c r="H7" s="51" t="s">
        <v>1</v>
      </c>
      <c r="I7" s="52">
        <v>100</v>
      </c>
      <c r="J7" s="10"/>
    </row>
    <row r="8" spans="1:10" customFormat="1" ht="3" customHeight="1" x14ac:dyDescent="0.25">
      <c r="A8" s="74"/>
      <c r="B8" s="74"/>
      <c r="C8" s="5"/>
      <c r="D8" s="5"/>
      <c r="E8" s="2"/>
      <c r="F8" s="25"/>
      <c r="G8" s="2"/>
      <c r="H8" s="2"/>
      <c r="I8" s="23"/>
      <c r="J8" s="10"/>
    </row>
    <row r="9" spans="1:10" s="44" customFormat="1" x14ac:dyDescent="0.25">
      <c r="A9" s="112" t="s">
        <v>192</v>
      </c>
      <c r="B9" s="68">
        <v>3000000</v>
      </c>
      <c r="C9" s="77">
        <v>5.5E-2</v>
      </c>
      <c r="D9" s="87">
        <v>43531</v>
      </c>
      <c r="E9" s="78">
        <v>44627</v>
      </c>
      <c r="F9" s="55">
        <v>44446</v>
      </c>
      <c r="G9" s="61">
        <v>44627</v>
      </c>
      <c r="H9" s="56">
        <v>5.8299999999999997E-4</v>
      </c>
      <c r="I9" s="75">
        <v>100.10519499999999</v>
      </c>
      <c r="J9" s="10"/>
    </row>
    <row r="10" spans="1:10" s="44" customFormat="1" x14ac:dyDescent="0.25">
      <c r="A10" s="112" t="s">
        <v>193</v>
      </c>
      <c r="B10" s="68">
        <v>3000000</v>
      </c>
      <c r="C10" s="77">
        <v>4.3999999999999997E-2</v>
      </c>
      <c r="D10" s="87">
        <v>43167</v>
      </c>
      <c r="E10" s="78">
        <v>44628</v>
      </c>
      <c r="F10" s="55">
        <v>44447</v>
      </c>
      <c r="G10" s="61">
        <v>44628</v>
      </c>
      <c r="H10" s="56">
        <v>6.6699999999999995E-4</v>
      </c>
      <c r="I10" s="75">
        <v>100.095731</v>
      </c>
      <c r="J10" s="10"/>
    </row>
    <row r="11" spans="1:10" s="44" customFormat="1" x14ac:dyDescent="0.25">
      <c r="A11" s="114" t="s">
        <v>424</v>
      </c>
      <c r="B11" s="68">
        <v>3000000</v>
      </c>
      <c r="C11" s="77">
        <v>0.05</v>
      </c>
      <c r="D11" s="87">
        <v>43916</v>
      </c>
      <c r="E11" s="78">
        <v>44646</v>
      </c>
      <c r="F11" s="55">
        <v>44465</v>
      </c>
      <c r="G11" s="61">
        <v>44646</v>
      </c>
      <c r="H11" s="56">
        <v>2.1670000000000001E-3</v>
      </c>
      <c r="I11" s="75">
        <v>100.343165</v>
      </c>
      <c r="J11" s="10"/>
    </row>
    <row r="12" spans="1:10" s="44" customFormat="1" x14ac:dyDescent="0.25">
      <c r="A12" s="112" t="s">
        <v>194</v>
      </c>
      <c r="B12" s="68">
        <v>4000000</v>
      </c>
      <c r="C12" s="77">
        <v>5.6500000000000002E-2</v>
      </c>
      <c r="D12" s="87">
        <v>43664</v>
      </c>
      <c r="E12" s="78">
        <v>44760</v>
      </c>
      <c r="F12" s="55">
        <v>44579</v>
      </c>
      <c r="G12" s="61">
        <v>44760</v>
      </c>
      <c r="H12" s="56">
        <v>2.7000000000000001E-3</v>
      </c>
      <c r="I12" s="75">
        <v>102.077825</v>
      </c>
      <c r="J12" s="10"/>
    </row>
    <row r="13" spans="1:10" s="44" customFormat="1" x14ac:dyDescent="0.25">
      <c r="A13" s="112" t="s">
        <v>195</v>
      </c>
      <c r="B13" s="68">
        <v>3500000</v>
      </c>
      <c r="C13" s="77">
        <v>5.5199999999999999E-2</v>
      </c>
      <c r="D13" s="87">
        <v>43699</v>
      </c>
      <c r="E13" s="78">
        <v>44795</v>
      </c>
      <c r="F13" s="55">
        <v>44614</v>
      </c>
      <c r="G13" s="61">
        <v>44795</v>
      </c>
      <c r="H13" s="56">
        <v>2.7829999999999999E-3</v>
      </c>
      <c r="I13" s="75">
        <v>102.530444</v>
      </c>
      <c r="J13" s="10"/>
    </row>
    <row r="14" spans="1:10" s="44" customFormat="1" x14ac:dyDescent="0.25">
      <c r="A14" s="136" t="s">
        <v>434</v>
      </c>
      <c r="B14" s="68">
        <v>3000000</v>
      </c>
      <c r="C14" s="77">
        <v>2.87E-2</v>
      </c>
      <c r="D14" s="87">
        <v>44104</v>
      </c>
      <c r="E14" s="78">
        <v>44834</v>
      </c>
      <c r="F14" s="55">
        <v>44469</v>
      </c>
      <c r="G14" s="61">
        <v>44650</v>
      </c>
      <c r="H14" s="56">
        <v>2.9129999999999998E-3</v>
      </c>
      <c r="I14" s="75">
        <v>101.50643599999999</v>
      </c>
      <c r="J14" s="10"/>
    </row>
    <row r="15" spans="1:10" s="44" customFormat="1" x14ac:dyDescent="0.25">
      <c r="A15" s="112" t="s">
        <v>196</v>
      </c>
      <c r="B15" s="68">
        <v>100000</v>
      </c>
      <c r="C15" s="77">
        <v>4.5900000000000003E-2</v>
      </c>
      <c r="D15" s="87">
        <v>43013</v>
      </c>
      <c r="E15" s="78">
        <v>44839</v>
      </c>
      <c r="F15" s="55">
        <v>44474</v>
      </c>
      <c r="G15" s="61">
        <v>44656</v>
      </c>
      <c r="H15" s="56">
        <v>2.9299999999999999E-3</v>
      </c>
      <c r="I15" s="75">
        <v>102.569075</v>
      </c>
      <c r="J15" s="10"/>
    </row>
    <row r="16" spans="1:10" s="44" customFormat="1" x14ac:dyDescent="0.25">
      <c r="A16" s="112" t="s">
        <v>197</v>
      </c>
      <c r="B16" s="68">
        <v>3000000</v>
      </c>
      <c r="C16" s="77">
        <v>5.2499999999999998E-2</v>
      </c>
      <c r="D16" s="87">
        <v>43398</v>
      </c>
      <c r="E16" s="78">
        <v>44859</v>
      </c>
      <c r="F16" s="55">
        <v>44494</v>
      </c>
      <c r="G16" s="61">
        <v>44676</v>
      </c>
      <c r="H16" s="56">
        <v>2.9970000000000001E-3</v>
      </c>
      <c r="I16" s="75">
        <v>103.230729</v>
      </c>
      <c r="J16" s="10"/>
    </row>
    <row r="17" spans="1:10" s="44" customFormat="1" x14ac:dyDescent="0.25">
      <c r="A17" s="112" t="s">
        <v>198</v>
      </c>
      <c r="B17" s="68">
        <v>2000000</v>
      </c>
      <c r="C17" s="77">
        <v>5.5E-2</v>
      </c>
      <c r="D17" s="87">
        <v>43405</v>
      </c>
      <c r="E17" s="78">
        <v>44866</v>
      </c>
      <c r="F17" s="55">
        <v>44501</v>
      </c>
      <c r="G17" s="61">
        <v>44682</v>
      </c>
      <c r="H17" s="56">
        <v>3.0000000000000001E-3</v>
      </c>
      <c r="I17" s="75">
        <v>103.484021</v>
      </c>
      <c r="J17" s="10"/>
    </row>
    <row r="18" spans="1:10" s="44" customFormat="1" x14ac:dyDescent="0.25">
      <c r="A18" s="112" t="s">
        <v>199</v>
      </c>
      <c r="B18" s="68">
        <v>3000000</v>
      </c>
      <c r="C18" s="77">
        <v>5.7500000000000002E-2</v>
      </c>
      <c r="D18" s="87">
        <v>43419</v>
      </c>
      <c r="E18" s="78">
        <v>44880</v>
      </c>
      <c r="F18" s="55">
        <v>44515</v>
      </c>
      <c r="G18" s="61">
        <v>44696</v>
      </c>
      <c r="H18" s="56">
        <v>3.0000000000000001E-3</v>
      </c>
      <c r="I18" s="75">
        <v>103.861664</v>
      </c>
      <c r="J18" s="10"/>
    </row>
    <row r="19" spans="1:10" s="44" customFormat="1" x14ac:dyDescent="0.25">
      <c r="A19" s="112" t="s">
        <v>200</v>
      </c>
      <c r="B19" s="68">
        <v>1000000</v>
      </c>
      <c r="C19" s="77">
        <v>4.4999999999999998E-2</v>
      </c>
      <c r="D19" s="87">
        <v>43069</v>
      </c>
      <c r="E19" s="78">
        <v>44895</v>
      </c>
      <c r="F19" s="55">
        <v>44530</v>
      </c>
      <c r="G19" s="61">
        <v>44711</v>
      </c>
      <c r="H19" s="56">
        <v>3.0170000000000002E-3</v>
      </c>
      <c r="I19" s="75">
        <v>103.153873</v>
      </c>
      <c r="J19" s="10"/>
    </row>
    <row r="20" spans="1:10" s="44" customFormat="1" x14ac:dyDescent="0.25">
      <c r="A20" s="112" t="s">
        <v>201</v>
      </c>
      <c r="B20" s="68">
        <v>3500000</v>
      </c>
      <c r="C20" s="77">
        <v>4.7500000000000001E-2</v>
      </c>
      <c r="D20" s="87">
        <v>43447</v>
      </c>
      <c r="E20" s="78">
        <v>44908</v>
      </c>
      <c r="F20" s="55">
        <v>44543</v>
      </c>
      <c r="G20" s="61">
        <v>44725</v>
      </c>
      <c r="H20" s="56">
        <v>3.0599999999999998E-3</v>
      </c>
      <c r="I20" s="75">
        <v>103.496585</v>
      </c>
      <c r="J20" s="10"/>
    </row>
    <row r="21" spans="1:10" s="44" customFormat="1" x14ac:dyDescent="0.25">
      <c r="A21" s="112" t="s">
        <v>202</v>
      </c>
      <c r="B21" s="68">
        <v>2000000</v>
      </c>
      <c r="C21" s="77">
        <v>4.5999999999999999E-2</v>
      </c>
      <c r="D21" s="87">
        <v>43090</v>
      </c>
      <c r="E21" s="78">
        <v>44916</v>
      </c>
      <c r="F21" s="55">
        <v>44551</v>
      </c>
      <c r="G21" s="61">
        <v>44733</v>
      </c>
      <c r="H21" s="56">
        <v>3.0869999999999999E-3</v>
      </c>
      <c r="I21" s="75">
        <v>103.4704</v>
      </c>
      <c r="J21" s="10"/>
    </row>
    <row r="22" spans="1:10" s="44" customFormat="1" x14ac:dyDescent="0.25">
      <c r="A22" s="112" t="s">
        <v>203</v>
      </c>
      <c r="B22" s="68">
        <v>4000000</v>
      </c>
      <c r="C22" s="77">
        <v>4.7500000000000001E-2</v>
      </c>
      <c r="D22" s="87">
        <v>43465</v>
      </c>
      <c r="E22" s="78">
        <v>44926</v>
      </c>
      <c r="F22" s="55">
        <v>44561</v>
      </c>
      <c r="G22" s="61">
        <v>44742</v>
      </c>
      <c r="H22" s="56">
        <v>3.1199999999999999E-3</v>
      </c>
      <c r="I22" s="75">
        <v>103.70654</v>
      </c>
      <c r="J22" s="10"/>
    </row>
    <row r="23" spans="1:10" s="44" customFormat="1" x14ac:dyDescent="0.25">
      <c r="A23" s="114" t="s">
        <v>453</v>
      </c>
      <c r="B23" s="68">
        <v>4000000</v>
      </c>
      <c r="C23" s="77">
        <v>2.7400000000000001E-2</v>
      </c>
      <c r="D23" s="87">
        <v>44224</v>
      </c>
      <c r="E23" s="78">
        <v>44954</v>
      </c>
      <c r="F23" s="55">
        <v>44589</v>
      </c>
      <c r="G23" s="61">
        <v>44770</v>
      </c>
      <c r="H23" s="56">
        <v>3.4399999999999999E-3</v>
      </c>
      <c r="I23" s="75">
        <v>102.185333</v>
      </c>
      <c r="J23" s="10"/>
    </row>
    <row r="24" spans="1:10" s="44" customFormat="1" x14ac:dyDescent="0.25">
      <c r="A24" s="114" t="s">
        <v>425</v>
      </c>
      <c r="B24" s="68">
        <v>3000000</v>
      </c>
      <c r="C24" s="77">
        <v>4.4999999999999998E-2</v>
      </c>
      <c r="D24" s="87">
        <v>43860</v>
      </c>
      <c r="E24" s="78">
        <v>44956</v>
      </c>
      <c r="F24" s="55">
        <v>44591</v>
      </c>
      <c r="G24" s="61">
        <v>44772</v>
      </c>
      <c r="H24" s="56">
        <v>3.5599999999999998E-3</v>
      </c>
      <c r="I24" s="75">
        <v>103.80213999999999</v>
      </c>
      <c r="J24" s="107"/>
    </row>
    <row r="25" spans="1:10" s="44" customFormat="1" x14ac:dyDescent="0.25">
      <c r="A25" s="114" t="s">
        <v>426</v>
      </c>
      <c r="B25" s="68">
        <v>5000000</v>
      </c>
      <c r="C25" s="77">
        <v>4.2500000000000003E-2</v>
      </c>
      <c r="D25" s="87">
        <v>43874</v>
      </c>
      <c r="E25" s="78">
        <v>44970</v>
      </c>
      <c r="F25" s="55">
        <v>44605</v>
      </c>
      <c r="G25" s="61">
        <v>44786</v>
      </c>
      <c r="H25" s="56">
        <v>4.4000000000000003E-3</v>
      </c>
      <c r="I25" s="75">
        <v>103.640264</v>
      </c>
      <c r="J25" s="107"/>
    </row>
    <row r="26" spans="1:10" s="44" customFormat="1" x14ac:dyDescent="0.25">
      <c r="A26" s="112" t="s">
        <v>204</v>
      </c>
      <c r="B26" s="68">
        <v>2000000</v>
      </c>
      <c r="C26" s="77">
        <v>4.5999999999999999E-2</v>
      </c>
      <c r="D26" s="87">
        <v>43167</v>
      </c>
      <c r="E26" s="78">
        <v>44993</v>
      </c>
      <c r="F26" s="55">
        <v>44447</v>
      </c>
      <c r="G26" s="61">
        <v>44628</v>
      </c>
      <c r="H26" s="56">
        <v>5.4359999999999999E-3</v>
      </c>
      <c r="I26" s="75">
        <v>104.128822</v>
      </c>
      <c r="J26" s="107"/>
    </row>
    <row r="27" spans="1:10" s="44" customFormat="1" x14ac:dyDescent="0.25">
      <c r="A27" s="112" t="s">
        <v>205</v>
      </c>
      <c r="B27" s="68">
        <v>4000000</v>
      </c>
      <c r="C27" s="77">
        <v>5.7500000000000002E-2</v>
      </c>
      <c r="D27" s="87">
        <v>43664</v>
      </c>
      <c r="E27" s="78">
        <v>45125</v>
      </c>
      <c r="F27" s="55">
        <v>44579</v>
      </c>
      <c r="G27" s="61">
        <v>44760</v>
      </c>
      <c r="H27" s="56">
        <v>7.6779999999999999E-3</v>
      </c>
      <c r="I27" s="75">
        <v>106.85831399999999</v>
      </c>
      <c r="J27" s="107"/>
    </row>
    <row r="28" spans="1:10" s="44" customFormat="1" x14ac:dyDescent="0.25">
      <c r="A28" s="112" t="s">
        <v>206</v>
      </c>
      <c r="B28" s="68">
        <v>2500000</v>
      </c>
      <c r="C28" s="77">
        <v>5.6500000000000002E-2</v>
      </c>
      <c r="D28" s="87">
        <v>43699</v>
      </c>
      <c r="E28" s="78">
        <v>45160</v>
      </c>
      <c r="F28" s="55">
        <v>44614</v>
      </c>
      <c r="G28" s="61">
        <v>44795</v>
      </c>
      <c r="H28" s="56">
        <v>8.2730000000000008E-3</v>
      </c>
      <c r="I28" s="75">
        <v>107.09563300000001</v>
      </c>
      <c r="J28" s="107"/>
    </row>
    <row r="29" spans="1:10" s="44" customFormat="1" x14ac:dyDescent="0.25">
      <c r="A29" s="136" t="s">
        <v>435</v>
      </c>
      <c r="B29" s="68">
        <v>2000000</v>
      </c>
      <c r="C29" s="77">
        <v>3.1699999999999999E-2</v>
      </c>
      <c r="D29" s="87">
        <v>44104</v>
      </c>
      <c r="E29" s="78">
        <v>45199</v>
      </c>
      <c r="F29" s="55">
        <v>44469</v>
      </c>
      <c r="G29" s="61">
        <v>44650</v>
      </c>
      <c r="H29" s="56">
        <v>8.9350000000000002E-3</v>
      </c>
      <c r="I29" s="75">
        <v>103.574769</v>
      </c>
      <c r="J29" s="107"/>
    </row>
    <row r="30" spans="1:10" s="44" customFormat="1" x14ac:dyDescent="0.25">
      <c r="A30" s="114" t="s">
        <v>427</v>
      </c>
      <c r="B30" s="68">
        <v>1000000</v>
      </c>
      <c r="C30" s="77">
        <v>5.7000000000000002E-2</v>
      </c>
      <c r="D30" s="87">
        <v>43741</v>
      </c>
      <c r="E30" s="78">
        <v>45202</v>
      </c>
      <c r="F30" s="55">
        <v>44472</v>
      </c>
      <c r="G30" s="61">
        <v>44654</v>
      </c>
      <c r="H30" s="56">
        <v>8.9859999999999992E-3</v>
      </c>
      <c r="I30" s="75">
        <v>107.578208</v>
      </c>
      <c r="J30" s="107"/>
    </row>
    <row r="31" spans="1:10" s="44" customFormat="1" x14ac:dyDescent="0.25">
      <c r="A31" s="114" t="s">
        <v>428</v>
      </c>
      <c r="B31" s="68">
        <v>2000000</v>
      </c>
      <c r="C31" s="77">
        <v>5.67E-2</v>
      </c>
      <c r="D31" s="87">
        <v>43755</v>
      </c>
      <c r="E31" s="78">
        <v>45216</v>
      </c>
      <c r="F31" s="55">
        <v>44486</v>
      </c>
      <c r="G31" s="61">
        <v>44668</v>
      </c>
      <c r="H31" s="56">
        <v>9.2239999999999996E-3</v>
      </c>
      <c r="I31" s="75">
        <v>107.67062799999999</v>
      </c>
      <c r="J31" s="107"/>
    </row>
    <row r="32" spans="1:10" s="44" customFormat="1" x14ac:dyDescent="0.25">
      <c r="A32" s="112" t="s">
        <v>207</v>
      </c>
      <c r="B32" s="68">
        <v>2000000</v>
      </c>
      <c r="C32" s="77">
        <v>5.5E-2</v>
      </c>
      <c r="D32" s="87">
        <v>43398</v>
      </c>
      <c r="E32" s="78">
        <v>45224</v>
      </c>
      <c r="F32" s="55">
        <v>44494</v>
      </c>
      <c r="G32" s="61">
        <v>44676</v>
      </c>
      <c r="H32" s="56">
        <v>9.3600000000000003E-3</v>
      </c>
      <c r="I32" s="75">
        <v>107.471326</v>
      </c>
      <c r="J32" s="107"/>
    </row>
    <row r="33" spans="1:31" s="44" customFormat="1" x14ac:dyDescent="0.25">
      <c r="A33" s="112" t="s">
        <v>208</v>
      </c>
      <c r="B33" s="68">
        <v>3000000</v>
      </c>
      <c r="C33" s="77">
        <v>5.7500000000000002E-2</v>
      </c>
      <c r="D33" s="87">
        <v>43405</v>
      </c>
      <c r="E33" s="78">
        <v>45231</v>
      </c>
      <c r="F33" s="55">
        <v>44501</v>
      </c>
      <c r="G33" s="61">
        <v>44682</v>
      </c>
      <c r="H33" s="56">
        <v>9.4789999999999996E-3</v>
      </c>
      <c r="I33" s="75">
        <v>107.94217999999999</v>
      </c>
      <c r="J33" s="107"/>
    </row>
    <row r="34" spans="1:31" s="44" customFormat="1" x14ac:dyDescent="0.25">
      <c r="A34" s="112" t="s">
        <v>209</v>
      </c>
      <c r="B34" s="68">
        <v>3000000</v>
      </c>
      <c r="C34" s="77">
        <v>0.06</v>
      </c>
      <c r="D34" s="87">
        <v>43419</v>
      </c>
      <c r="E34" s="78">
        <v>45245</v>
      </c>
      <c r="F34" s="55">
        <v>44515</v>
      </c>
      <c r="G34" s="61">
        <v>44696</v>
      </c>
      <c r="H34" s="56">
        <v>9.7160000000000007E-3</v>
      </c>
      <c r="I34" s="75">
        <v>108.505009</v>
      </c>
      <c r="J34" s="107"/>
    </row>
    <row r="35" spans="1:31" s="44" customFormat="1" x14ac:dyDescent="0.25">
      <c r="A35" s="112" t="s">
        <v>210</v>
      </c>
      <c r="B35" s="68">
        <v>3000000</v>
      </c>
      <c r="C35" s="77">
        <v>0.05</v>
      </c>
      <c r="D35" s="87">
        <v>43440</v>
      </c>
      <c r="E35" s="78">
        <v>45266</v>
      </c>
      <c r="F35" s="55">
        <v>44536</v>
      </c>
      <c r="G35" s="61">
        <v>44718</v>
      </c>
      <c r="H35" s="56">
        <v>1.0073E-2</v>
      </c>
      <c r="I35" s="75">
        <v>106.982457</v>
      </c>
      <c r="J35" s="107"/>
    </row>
    <row r="36" spans="1:31" s="44" customFormat="1" x14ac:dyDescent="0.25">
      <c r="A36" s="112" t="s">
        <v>211</v>
      </c>
      <c r="B36" s="68">
        <v>3000000</v>
      </c>
      <c r="C36" s="77">
        <v>0.05</v>
      </c>
      <c r="D36" s="87">
        <v>43447</v>
      </c>
      <c r="E36" s="78">
        <v>45273</v>
      </c>
      <c r="F36" s="55">
        <v>44543</v>
      </c>
      <c r="G36" s="61">
        <v>44725</v>
      </c>
      <c r="H36" s="56">
        <v>1.0192E-2</v>
      </c>
      <c r="I36" s="75">
        <v>107.035709</v>
      </c>
      <c r="J36" s="107"/>
    </row>
    <row r="37" spans="1:31" s="44" customFormat="1" x14ac:dyDescent="0.25">
      <c r="A37" s="112" t="s">
        <v>212</v>
      </c>
      <c r="B37" s="68">
        <v>2000000</v>
      </c>
      <c r="C37" s="77">
        <v>0.05</v>
      </c>
      <c r="D37" s="87">
        <v>43465</v>
      </c>
      <c r="E37" s="78">
        <v>45291</v>
      </c>
      <c r="F37" s="55">
        <v>44561</v>
      </c>
      <c r="G37" s="61">
        <v>44742</v>
      </c>
      <c r="H37" s="56">
        <v>1.0498E-2</v>
      </c>
      <c r="I37" s="75">
        <v>107.167005</v>
      </c>
      <c r="J37" s="107"/>
    </row>
    <row r="38" spans="1:31" s="108" customFormat="1" x14ac:dyDescent="0.25">
      <c r="A38" s="114" t="s">
        <v>452</v>
      </c>
      <c r="B38" s="68">
        <v>3000000</v>
      </c>
      <c r="C38" s="77">
        <v>2.9899999999999999E-2</v>
      </c>
      <c r="D38" s="87">
        <v>44224</v>
      </c>
      <c r="E38" s="78">
        <v>45319</v>
      </c>
      <c r="F38" s="55">
        <v>44589</v>
      </c>
      <c r="G38" s="61">
        <v>44770</v>
      </c>
      <c r="H38" s="56">
        <v>1.0973E-2</v>
      </c>
      <c r="I38" s="75">
        <v>103.575249</v>
      </c>
      <c r="J38" s="107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</row>
    <row r="39" spans="1:31" s="108" customFormat="1" x14ac:dyDescent="0.25">
      <c r="A39" s="112" t="s">
        <v>213</v>
      </c>
      <c r="B39" s="68">
        <v>3000000</v>
      </c>
      <c r="C39" s="77">
        <v>0.06</v>
      </c>
      <c r="D39" s="87">
        <v>43531</v>
      </c>
      <c r="E39" s="78">
        <v>45358</v>
      </c>
      <c r="F39" s="55">
        <v>44446</v>
      </c>
      <c r="G39" s="61">
        <v>44627</v>
      </c>
      <c r="H39" s="56">
        <v>1.1847999999999999E-2</v>
      </c>
      <c r="I39" s="75">
        <v>109.579775</v>
      </c>
      <c r="J39" s="107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</row>
    <row r="40" spans="1:31" s="108" customFormat="1" x14ac:dyDescent="0.25">
      <c r="A40" s="112" t="s">
        <v>214</v>
      </c>
      <c r="B40" s="68">
        <v>4000000</v>
      </c>
      <c r="C40" s="77">
        <v>7.0000000000000007E-2</v>
      </c>
      <c r="D40" s="87">
        <v>43601</v>
      </c>
      <c r="E40" s="78">
        <v>45428</v>
      </c>
      <c r="F40" s="55">
        <v>44516</v>
      </c>
      <c r="G40" s="61">
        <v>44697</v>
      </c>
      <c r="H40" s="56">
        <v>1.4898E-2</v>
      </c>
      <c r="I40" s="75">
        <v>111.946788</v>
      </c>
      <c r="J40" s="107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</row>
    <row r="41" spans="1:31" s="108" customFormat="1" x14ac:dyDescent="0.25">
      <c r="A41" s="114" t="s">
        <v>459</v>
      </c>
      <c r="B41" s="68">
        <v>4000000</v>
      </c>
      <c r="C41" s="77">
        <v>2.75E-2</v>
      </c>
      <c r="D41" s="87">
        <v>44378</v>
      </c>
      <c r="E41" s="78">
        <v>45474</v>
      </c>
      <c r="F41" s="55">
        <v>44562</v>
      </c>
      <c r="G41" s="61">
        <v>44743</v>
      </c>
      <c r="H41" s="56">
        <v>1.6902E-2</v>
      </c>
      <c r="I41" s="75">
        <v>102.42003</v>
      </c>
      <c r="J41" s="107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</row>
    <row r="42" spans="1:31" s="108" customFormat="1" x14ac:dyDescent="0.25">
      <c r="A42" s="112" t="s">
        <v>215</v>
      </c>
      <c r="B42" s="68">
        <v>4000000</v>
      </c>
      <c r="C42" s="77">
        <v>5.8500000000000003E-2</v>
      </c>
      <c r="D42" s="87">
        <v>43664</v>
      </c>
      <c r="E42" s="78">
        <v>45491</v>
      </c>
      <c r="F42" s="55">
        <v>44579</v>
      </c>
      <c r="G42" s="61">
        <v>44760</v>
      </c>
      <c r="H42" s="56">
        <v>1.7642000000000001E-2</v>
      </c>
      <c r="I42" s="75">
        <v>109.506039</v>
      </c>
      <c r="J42" s="107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</row>
    <row r="43" spans="1:31" s="108" customFormat="1" x14ac:dyDescent="0.25">
      <c r="A43" s="112" t="s">
        <v>216</v>
      </c>
      <c r="B43" s="68">
        <v>2500000</v>
      </c>
      <c r="C43" s="77">
        <v>5.7500000000000002E-2</v>
      </c>
      <c r="D43" s="87">
        <v>43699</v>
      </c>
      <c r="E43" s="78">
        <v>45526</v>
      </c>
      <c r="F43" s="55">
        <v>44614</v>
      </c>
      <c r="G43" s="61">
        <v>44795</v>
      </c>
      <c r="H43" s="56">
        <v>1.9167E-2</v>
      </c>
      <c r="I43" s="75">
        <v>109.253035</v>
      </c>
      <c r="J43" s="107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</row>
    <row r="44" spans="1:31" s="108" customFormat="1" x14ac:dyDescent="0.25">
      <c r="A44" s="136" t="s">
        <v>436</v>
      </c>
      <c r="B44" s="68">
        <v>3000000</v>
      </c>
      <c r="C44" s="77">
        <v>3.4299999999999997E-2</v>
      </c>
      <c r="D44" s="87">
        <v>44104</v>
      </c>
      <c r="E44" s="78">
        <v>45565</v>
      </c>
      <c r="F44" s="55">
        <v>44469</v>
      </c>
      <c r="G44" s="61">
        <v>44650</v>
      </c>
      <c r="H44" s="56">
        <v>2.0865999999999999E-2</v>
      </c>
      <c r="I44" s="75">
        <v>103.362596</v>
      </c>
      <c r="J44" s="107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</row>
    <row r="45" spans="1:31" s="108" customFormat="1" x14ac:dyDescent="0.25">
      <c r="A45" s="114" t="s">
        <v>429</v>
      </c>
      <c r="B45" s="68">
        <v>1000000</v>
      </c>
      <c r="C45" s="77">
        <v>5.8000000000000003E-2</v>
      </c>
      <c r="D45" s="87">
        <v>43741</v>
      </c>
      <c r="E45" s="78">
        <v>45568</v>
      </c>
      <c r="F45" s="55">
        <v>44472</v>
      </c>
      <c r="G45" s="61">
        <v>44654</v>
      </c>
      <c r="H45" s="56">
        <v>2.0996000000000001E-2</v>
      </c>
      <c r="I45" s="75">
        <v>109.290364</v>
      </c>
      <c r="J45" s="107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</row>
    <row r="46" spans="1:31" s="108" customFormat="1" x14ac:dyDescent="0.25">
      <c r="A46" s="114" t="s">
        <v>430</v>
      </c>
      <c r="B46" s="68">
        <v>2000000</v>
      </c>
      <c r="C46" s="77">
        <v>5.7700000000000001E-2</v>
      </c>
      <c r="D46" s="87">
        <v>43755</v>
      </c>
      <c r="E46" s="78">
        <v>45582</v>
      </c>
      <c r="F46" s="55">
        <v>44486</v>
      </c>
      <c r="G46" s="61">
        <v>44668</v>
      </c>
      <c r="H46" s="56">
        <v>2.1606E-2</v>
      </c>
      <c r="I46" s="75">
        <v>109.18327499999999</v>
      </c>
      <c r="J46" s="107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</row>
    <row r="47" spans="1:31" s="108" customFormat="1" x14ac:dyDescent="0.25">
      <c r="A47" s="114" t="s">
        <v>472</v>
      </c>
      <c r="B47" s="68">
        <v>6000000</v>
      </c>
      <c r="C47" s="77">
        <v>2.7400000000000001E-2</v>
      </c>
      <c r="D47" s="87">
        <v>44532</v>
      </c>
      <c r="E47" s="78">
        <v>45628</v>
      </c>
      <c r="F47" s="55">
        <v>44532</v>
      </c>
      <c r="G47" s="61">
        <v>44714</v>
      </c>
      <c r="H47" s="56">
        <v>2.3609999999999999E-2</v>
      </c>
      <c r="I47" s="75">
        <v>101.004317</v>
      </c>
      <c r="J47" s="107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spans="1:31" s="108" customFormat="1" x14ac:dyDescent="0.25">
      <c r="A48" s="114" t="s">
        <v>451</v>
      </c>
      <c r="B48" s="68">
        <v>3000000</v>
      </c>
      <c r="C48" s="77">
        <v>3.2000000000000001E-2</v>
      </c>
      <c r="D48" s="87">
        <v>44224</v>
      </c>
      <c r="E48" s="78">
        <v>45685</v>
      </c>
      <c r="F48" s="55">
        <v>44589</v>
      </c>
      <c r="G48" s="61">
        <v>44770</v>
      </c>
      <c r="H48" s="56">
        <v>2.6093000000000002E-2</v>
      </c>
      <c r="I48" s="75">
        <v>101.64589700000001</v>
      </c>
      <c r="J48" s="107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spans="1:31" s="108" customFormat="1" x14ac:dyDescent="0.25">
      <c r="A49" s="136" t="s">
        <v>437</v>
      </c>
      <c r="B49" s="68">
        <v>3000000</v>
      </c>
      <c r="C49" s="77">
        <v>3.73E-2</v>
      </c>
      <c r="D49" s="87">
        <v>44104</v>
      </c>
      <c r="E49" s="78">
        <v>45930</v>
      </c>
      <c r="F49" s="55">
        <v>44469</v>
      </c>
      <c r="G49" s="61">
        <v>44650</v>
      </c>
      <c r="H49" s="56">
        <v>3.1111E-2</v>
      </c>
      <c r="I49" s="75">
        <v>102.082268</v>
      </c>
      <c r="J49" s="107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spans="1:31" s="108" customFormat="1" x14ac:dyDescent="0.25">
      <c r="A50" s="114" t="s">
        <v>450</v>
      </c>
      <c r="B50" s="68">
        <v>5000000</v>
      </c>
      <c r="C50" s="77">
        <v>3.2500000000000001E-2</v>
      </c>
      <c r="D50" s="87">
        <v>44224</v>
      </c>
      <c r="E50" s="78">
        <v>46050</v>
      </c>
      <c r="F50" s="55">
        <v>44589</v>
      </c>
      <c r="G50" s="61">
        <v>44770</v>
      </c>
      <c r="H50" s="56">
        <v>3.3182000000000003E-2</v>
      </c>
      <c r="I50" s="75">
        <v>99.749680999999995</v>
      </c>
      <c r="J50" s="107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spans="1:31" s="108" customFormat="1" x14ac:dyDescent="0.25">
      <c r="A51" s="114" t="s">
        <v>460</v>
      </c>
      <c r="B51" s="68">
        <v>2000000</v>
      </c>
      <c r="C51" s="77">
        <v>0.03</v>
      </c>
      <c r="D51" s="87">
        <v>44378</v>
      </c>
      <c r="E51" s="78">
        <v>46204</v>
      </c>
      <c r="F51" s="55">
        <v>44562</v>
      </c>
      <c r="G51" s="61">
        <v>44743</v>
      </c>
      <c r="H51" s="56">
        <v>3.5839999999999997E-2</v>
      </c>
      <c r="I51" s="75">
        <v>97.669158999999993</v>
      </c>
      <c r="J51" s="107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spans="1:31" s="108" customFormat="1" x14ac:dyDescent="0.25">
      <c r="A52" s="114" t="s">
        <v>473</v>
      </c>
      <c r="B52" s="68">
        <v>2000000</v>
      </c>
      <c r="C52" s="77">
        <v>0.04</v>
      </c>
      <c r="D52" s="87">
        <v>44532</v>
      </c>
      <c r="E52" s="78">
        <v>46358</v>
      </c>
      <c r="F52" s="55">
        <v>44532</v>
      </c>
      <c r="G52" s="61">
        <v>44714</v>
      </c>
      <c r="H52" s="56">
        <v>3.8497999999999998E-2</v>
      </c>
      <c r="I52" s="75">
        <v>100.642629</v>
      </c>
      <c r="J52" s="107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</row>
    <row r="53" spans="1:31" s="108" customFormat="1" x14ac:dyDescent="0.25">
      <c r="A53" s="136" t="s">
        <v>438</v>
      </c>
      <c r="B53" s="68">
        <v>1000000</v>
      </c>
      <c r="C53" s="77">
        <v>4.2799999999999998E-2</v>
      </c>
      <c r="D53" s="87">
        <v>44104</v>
      </c>
      <c r="E53" s="78">
        <v>46660</v>
      </c>
      <c r="F53" s="55">
        <v>44469</v>
      </c>
      <c r="G53" s="61">
        <v>44650</v>
      </c>
      <c r="H53" s="56">
        <v>4.0058999999999997E-2</v>
      </c>
      <c r="I53" s="75">
        <v>101.35660900000001</v>
      </c>
      <c r="J53" s="107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</row>
    <row r="54" spans="1:31" s="44" customFormat="1" x14ac:dyDescent="0.25">
      <c r="B54" s="1"/>
      <c r="C54" s="1"/>
      <c r="D54" s="1"/>
      <c r="E54" s="1"/>
      <c r="F54" s="1"/>
      <c r="G54" s="1"/>
      <c r="H54" s="1"/>
      <c r="I54" s="1"/>
      <c r="J54" s="10"/>
    </row>
    <row r="55" spans="1:31" s="44" customFormat="1" x14ac:dyDescent="0.25">
      <c r="A55" s="1" t="s">
        <v>14</v>
      </c>
      <c r="B55" s="1"/>
      <c r="C55" s="1"/>
      <c r="D55" s="1"/>
      <c r="E55" s="1"/>
      <c r="F55" s="1"/>
      <c r="G55" s="1"/>
      <c r="I55" s="1"/>
      <c r="J55" s="10"/>
    </row>
    <row r="56" spans="1:31" x14ac:dyDescent="0.25">
      <c r="A56" s="1" t="s">
        <v>15</v>
      </c>
      <c r="I56" s="67"/>
    </row>
    <row r="57" spans="1:31" x14ac:dyDescent="0.25">
      <c r="A57" s="119" t="s">
        <v>13</v>
      </c>
      <c r="B57" s="119"/>
      <c r="C57" s="119"/>
      <c r="D57" s="119"/>
      <c r="E57" s="119"/>
      <c r="F57" s="119"/>
      <c r="G57" s="119"/>
    </row>
    <row r="58" spans="1:31" ht="14.25" customHeight="1" x14ac:dyDescent="0.25">
      <c r="A58" s="45" t="s">
        <v>439</v>
      </c>
      <c r="F58" s="10"/>
      <c r="G58" s="10"/>
    </row>
    <row r="59" spans="1:31" x14ac:dyDescent="0.25">
      <c r="A59" s="45" t="s">
        <v>441</v>
      </c>
      <c r="F59" s="10"/>
      <c r="G59" s="10"/>
    </row>
    <row r="60" spans="1:31" ht="14.25" customHeight="1" x14ac:dyDescent="0.25">
      <c r="A60" s="45" t="s">
        <v>12</v>
      </c>
      <c r="F60" s="10"/>
      <c r="G60" s="10"/>
    </row>
    <row r="61" spans="1:31" ht="15" customHeight="1" x14ac:dyDescent="0.25">
      <c r="A61" s="45" t="s">
        <v>33</v>
      </c>
      <c r="F61" s="10"/>
      <c r="G61" s="10"/>
    </row>
    <row r="63" spans="1:31" x14ac:dyDescent="0.25">
      <c r="I63" s="18"/>
    </row>
    <row r="64" spans="1:31" ht="13" x14ac:dyDescent="0.3">
      <c r="A64" s="34"/>
      <c r="B64" s="9"/>
      <c r="C64" s="9"/>
      <c r="F64" s="17"/>
      <c r="H64" s="17"/>
    </row>
    <row r="65" spans="2:6" x14ac:dyDescent="0.25">
      <c r="B65" s="14"/>
      <c r="C65" s="14"/>
      <c r="D65" s="14"/>
      <c r="F65" s="14"/>
    </row>
  </sheetData>
  <sheetProtection password="9A83" sheet="1" objects="1" scenarios="1"/>
  <autoFilter ref="D1:D65"/>
  <sortState ref="A9:I58">
    <sortCondition ref="E9:E58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127000</xdr:colOff>
                <xdr:row>0</xdr:row>
                <xdr:rowOff>95250</xdr:rowOff>
              </from>
              <to>
                <xdr:col>8</xdr:col>
                <xdr:colOff>584200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K23"/>
  <sheetViews>
    <sheetView workbookViewId="0">
      <pane ySplit="8" topLeftCell="A9" activePane="bottomLeft" state="frozen"/>
      <selection activeCell="F108" sqref="F108"/>
      <selection pane="bottomLeft" activeCell="J22" sqref="J22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4.7265625" style="1" customWidth="1"/>
    <col min="6" max="6" width="13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10" customWidth="1"/>
    <col min="11" max="16384" width="9.1796875" style="1"/>
  </cols>
  <sheetData>
    <row r="1" spans="1:10" customFormat="1" ht="13" x14ac:dyDescent="0.3">
      <c r="A1" s="34" t="s">
        <v>11</v>
      </c>
      <c r="B1" s="35"/>
      <c r="C1" s="35"/>
      <c r="D1" s="35"/>
      <c r="E1" s="35"/>
      <c r="F1" s="29"/>
      <c r="G1" s="1"/>
      <c r="H1" s="8"/>
      <c r="I1" s="36"/>
      <c r="J1" s="22"/>
    </row>
    <row r="2" spans="1:10" customFormat="1" ht="13" x14ac:dyDescent="0.3">
      <c r="A2" s="8"/>
      <c r="B2" s="35" t="s">
        <v>8</v>
      </c>
      <c r="C2" s="43">
        <f>ValueDateFDB</f>
        <v>44620</v>
      </c>
      <c r="D2" s="43"/>
      <c r="E2" s="37"/>
      <c r="F2" s="30"/>
      <c r="G2" s="1"/>
      <c r="H2" s="8"/>
      <c r="I2" s="36"/>
      <c r="J2" s="22"/>
    </row>
    <row r="3" spans="1:10" customFormat="1" ht="6" customHeight="1" x14ac:dyDescent="0.3">
      <c r="B3" s="8"/>
      <c r="C3" s="35"/>
      <c r="D3" s="35"/>
      <c r="E3" s="35"/>
      <c r="F3" s="35"/>
      <c r="G3" s="1"/>
      <c r="H3" s="8"/>
      <c r="I3" s="36"/>
      <c r="J3" s="22"/>
    </row>
    <row r="4" spans="1:10" customFormat="1" ht="13" x14ac:dyDescent="0.3">
      <c r="A4" s="38" t="s">
        <v>7</v>
      </c>
      <c r="B4" s="35"/>
      <c r="C4" s="35"/>
      <c r="D4" s="1"/>
      <c r="E4" s="35"/>
      <c r="F4" s="35"/>
      <c r="G4" s="1"/>
      <c r="H4" s="8"/>
      <c r="I4" s="36"/>
      <c r="J4" s="22"/>
    </row>
    <row r="5" spans="1:10" customFormat="1" x14ac:dyDescent="0.25">
      <c r="B5" s="29"/>
      <c r="C5" s="29"/>
      <c r="D5" s="29"/>
      <c r="E5" s="29"/>
      <c r="F5" s="29"/>
      <c r="G5" s="29"/>
      <c r="H5" s="29"/>
      <c r="I5" s="36"/>
      <c r="J5" s="22"/>
    </row>
    <row r="6" spans="1:10" customFormat="1" ht="14.5" x14ac:dyDescent="0.35">
      <c r="A6" s="122" t="s">
        <v>35</v>
      </c>
      <c r="B6" s="70" t="s">
        <v>21</v>
      </c>
      <c r="C6" s="46" t="s">
        <v>27</v>
      </c>
      <c r="D6" s="46" t="s">
        <v>28</v>
      </c>
      <c r="E6" s="48" t="s">
        <v>1</v>
      </c>
      <c r="F6" s="47" t="s">
        <v>2</v>
      </c>
      <c r="G6" s="48" t="s">
        <v>3</v>
      </c>
      <c r="H6" s="48" t="s">
        <v>4</v>
      </c>
      <c r="I6" s="49" t="s">
        <v>10</v>
      </c>
      <c r="J6" s="10"/>
    </row>
    <row r="7" spans="1:10" customFormat="1" ht="14.5" x14ac:dyDescent="0.35">
      <c r="A7" s="120"/>
      <c r="B7" s="71" t="s">
        <v>24</v>
      </c>
      <c r="C7" s="65" t="s">
        <v>20</v>
      </c>
      <c r="D7" s="65" t="s">
        <v>5</v>
      </c>
      <c r="E7" s="51" t="s">
        <v>5</v>
      </c>
      <c r="F7" s="50" t="s">
        <v>5</v>
      </c>
      <c r="G7" s="51" t="s">
        <v>5</v>
      </c>
      <c r="H7" s="51" t="s">
        <v>1</v>
      </c>
      <c r="I7" s="52">
        <v>100</v>
      </c>
      <c r="J7" s="10"/>
    </row>
    <row r="8" spans="1:10" customFormat="1" ht="1.5" customHeight="1" x14ac:dyDescent="0.25">
      <c r="A8" s="72"/>
      <c r="B8" s="72"/>
      <c r="C8" s="40"/>
      <c r="D8" s="40"/>
      <c r="E8" s="32"/>
      <c r="F8" s="28"/>
      <c r="G8" s="32"/>
      <c r="H8" s="32"/>
      <c r="I8" s="39"/>
      <c r="J8" s="10"/>
    </row>
    <row r="9" spans="1:10" x14ac:dyDescent="0.25">
      <c r="A9" s="112" t="s">
        <v>191</v>
      </c>
      <c r="B9" s="69">
        <v>5000000</v>
      </c>
      <c r="C9" s="56">
        <v>0.06</v>
      </c>
      <c r="D9" s="84">
        <v>43413</v>
      </c>
      <c r="E9" s="79">
        <v>45239</v>
      </c>
      <c r="F9" s="55">
        <v>44509</v>
      </c>
      <c r="G9" s="61">
        <v>44690</v>
      </c>
      <c r="H9" s="56">
        <v>9.6150000000000003E-3</v>
      </c>
      <c r="I9" s="75">
        <v>108.441143</v>
      </c>
    </row>
    <row r="10" spans="1:10" x14ac:dyDescent="0.25">
      <c r="A10" s="112" t="s">
        <v>443</v>
      </c>
      <c r="B10" s="69">
        <v>5000000</v>
      </c>
      <c r="C10" s="56">
        <v>2.6599999999999999E-2</v>
      </c>
      <c r="D10" s="84">
        <v>44167</v>
      </c>
      <c r="E10" s="79">
        <v>44897</v>
      </c>
      <c r="F10" s="55">
        <v>44532</v>
      </c>
      <c r="G10" s="61">
        <v>44714</v>
      </c>
      <c r="H10" s="56">
        <v>3.0230000000000001E-3</v>
      </c>
      <c r="I10" s="75">
        <v>101.78406200000001</v>
      </c>
    </row>
    <row r="11" spans="1:10" x14ac:dyDescent="0.25">
      <c r="A11" s="114" t="s">
        <v>444</v>
      </c>
      <c r="B11" s="69">
        <v>10000000</v>
      </c>
      <c r="C11" s="56">
        <v>2.8199999999999999E-2</v>
      </c>
      <c r="D11" s="84">
        <v>44167</v>
      </c>
      <c r="E11" s="79">
        <v>45262</v>
      </c>
      <c r="F11" s="55">
        <v>44532</v>
      </c>
      <c r="G11" s="61">
        <v>44714</v>
      </c>
      <c r="H11" s="56">
        <v>1.0005E-2</v>
      </c>
      <c r="I11" s="75">
        <v>103.162432</v>
      </c>
    </row>
    <row r="12" spans="1:10" x14ac:dyDescent="0.25">
      <c r="A12" s="112" t="s">
        <v>445</v>
      </c>
      <c r="B12" s="69">
        <v>5000000</v>
      </c>
      <c r="C12" s="56">
        <v>3.3599999999999998E-2</v>
      </c>
      <c r="D12" s="84">
        <v>44167</v>
      </c>
      <c r="E12" s="79">
        <v>45993</v>
      </c>
      <c r="F12" s="55">
        <v>44532</v>
      </c>
      <c r="G12" s="61">
        <v>44714</v>
      </c>
      <c r="H12" s="56">
        <v>3.2197999999999997E-2</v>
      </c>
      <c r="I12" s="75">
        <v>100.489204</v>
      </c>
    </row>
    <row r="13" spans="1:10" x14ac:dyDescent="0.25">
      <c r="B13" s="8"/>
      <c r="C13" s="8"/>
      <c r="D13" s="8"/>
      <c r="E13" s="8"/>
      <c r="F13" s="8"/>
      <c r="G13" s="8"/>
      <c r="H13" s="8"/>
      <c r="I13" s="8"/>
    </row>
    <row r="14" spans="1:10" x14ac:dyDescent="0.25">
      <c r="A14" s="1" t="s">
        <v>14</v>
      </c>
    </row>
    <row r="15" spans="1:10" x14ac:dyDescent="0.25">
      <c r="A15" s="1" t="s">
        <v>17</v>
      </c>
    </row>
    <row r="16" spans="1:10" x14ac:dyDescent="0.25">
      <c r="A16" s="110" t="s">
        <v>16</v>
      </c>
      <c r="B16" s="110"/>
      <c r="C16" s="110"/>
      <c r="D16" s="110"/>
      <c r="E16" s="110"/>
      <c r="F16" s="110"/>
    </row>
    <row r="17" spans="1:11" x14ac:dyDescent="0.25">
      <c r="A17" s="44" t="s">
        <v>439</v>
      </c>
      <c r="B17" s="8"/>
      <c r="C17" s="8"/>
      <c r="D17" s="8"/>
      <c r="E17" s="8"/>
      <c r="F17" s="8"/>
      <c r="J17" s="1"/>
    </row>
    <row r="18" spans="1:11" x14ac:dyDescent="0.25">
      <c r="A18" s="44" t="s">
        <v>441</v>
      </c>
      <c r="B18" s="8"/>
      <c r="C18" s="8"/>
      <c r="D18" s="8"/>
      <c r="E18" s="8"/>
      <c r="F18" s="8"/>
    </row>
    <row r="19" spans="1:11" x14ac:dyDescent="0.25">
      <c r="A19" s="44" t="s">
        <v>12</v>
      </c>
      <c r="B19" s="8"/>
      <c r="C19" s="8"/>
      <c r="D19" s="8"/>
      <c r="E19" s="8"/>
      <c r="F19" s="8"/>
    </row>
    <row r="20" spans="1:11" ht="12.75" customHeight="1" x14ac:dyDescent="0.25">
      <c r="A20" s="44" t="s">
        <v>32</v>
      </c>
      <c r="B20" s="8"/>
      <c r="C20" s="8"/>
      <c r="D20" s="8"/>
      <c r="E20" s="8"/>
      <c r="F20" s="8"/>
    </row>
    <row r="21" spans="1:11" ht="12.75" customHeight="1" x14ac:dyDescent="0.3">
      <c r="A21" s="34"/>
      <c r="B21" s="34"/>
      <c r="C21" s="34"/>
      <c r="D21" s="34"/>
      <c r="E21" s="8"/>
      <c r="F21" s="8"/>
    </row>
    <row r="22" spans="1:11" ht="13" x14ac:dyDescent="0.3">
      <c r="A22" s="9"/>
      <c r="B22" s="9"/>
      <c r="C22" s="14"/>
      <c r="D22" s="9"/>
      <c r="G22" s="33"/>
      <c r="K22" s="19"/>
    </row>
    <row r="23" spans="1:11" ht="13" x14ac:dyDescent="0.3">
      <c r="A23" s="34"/>
      <c r="B23" s="9"/>
      <c r="C23" s="9"/>
      <c r="D23" s="14"/>
      <c r="E23" s="33"/>
      <c r="F23" s="8"/>
      <c r="I23" s="8"/>
    </row>
  </sheetData>
  <sheetProtection password="9A83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107950</xdr:colOff>
                <xdr:row>0</xdr:row>
                <xdr:rowOff>152400</xdr:rowOff>
              </from>
              <to>
                <xdr:col>8</xdr:col>
                <xdr:colOff>565150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K171"/>
  <sheetViews>
    <sheetView tabSelected="1" zoomScaleNormal="100" workbookViewId="0">
      <pane ySplit="8" topLeftCell="A9" activePane="bottomLeft" state="frozen"/>
      <selection activeCell="N30" sqref="N30"/>
      <selection pane="bottomLeft" activeCell="J89" sqref="J89"/>
    </sheetView>
  </sheetViews>
  <sheetFormatPr defaultRowHeight="12.5" x14ac:dyDescent="0.25"/>
  <cols>
    <col min="1" max="1" width="15.26953125" style="125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style="29" customWidth="1"/>
    <col min="8" max="8" width="11.26953125" customWidth="1"/>
    <col min="9" max="9" width="11" style="22" bestFit="1" customWidth="1"/>
    <col min="10" max="10" width="14.7265625" style="95" customWidth="1"/>
  </cols>
  <sheetData>
    <row r="1" spans="1:10" ht="13" x14ac:dyDescent="0.3">
      <c r="A1" s="124" t="s">
        <v>11</v>
      </c>
      <c r="B1" s="3"/>
      <c r="C1" s="3"/>
      <c r="D1" s="3"/>
      <c r="E1" s="3"/>
      <c r="H1" s="29"/>
    </row>
    <row r="2" spans="1:10" ht="13" x14ac:dyDescent="0.3">
      <c r="B2" s="3" t="s">
        <v>8</v>
      </c>
      <c r="C2" s="43">
        <f>ValueDateFDB</f>
        <v>44620</v>
      </c>
      <c r="D2" s="43"/>
      <c r="E2" s="21"/>
      <c r="F2" s="30"/>
      <c r="H2" s="29"/>
    </row>
    <row r="3" spans="1:10" ht="6" customHeight="1" x14ac:dyDescent="0.3">
      <c r="B3" s="1"/>
      <c r="C3" s="3"/>
      <c r="D3" s="3"/>
      <c r="E3" s="3"/>
      <c r="F3" s="3"/>
      <c r="H3" s="31"/>
    </row>
    <row r="4" spans="1:10" ht="13" x14ac:dyDescent="0.3">
      <c r="A4" s="126" t="s">
        <v>0</v>
      </c>
      <c r="B4" s="3"/>
      <c r="C4" s="3"/>
      <c r="E4" s="3"/>
      <c r="F4" s="3"/>
      <c r="H4" s="29"/>
    </row>
    <row r="6" spans="1:10" ht="14.5" x14ac:dyDescent="0.35">
      <c r="A6" s="123" t="s">
        <v>35</v>
      </c>
      <c r="B6" s="48" t="s">
        <v>21</v>
      </c>
      <c r="C6" s="46" t="s">
        <v>27</v>
      </c>
      <c r="D6" s="47" t="s">
        <v>28</v>
      </c>
      <c r="E6" s="48" t="s">
        <v>1</v>
      </c>
      <c r="F6" s="47" t="s">
        <v>2</v>
      </c>
      <c r="G6" s="48" t="s">
        <v>3</v>
      </c>
      <c r="H6" s="48" t="s">
        <v>4</v>
      </c>
      <c r="I6" s="49" t="s">
        <v>10</v>
      </c>
    </row>
    <row r="7" spans="1:10" ht="14.25" customHeight="1" x14ac:dyDescent="0.35">
      <c r="A7" s="123"/>
      <c r="B7" s="51" t="s">
        <v>23</v>
      </c>
      <c r="C7" s="66" t="s">
        <v>22</v>
      </c>
      <c r="D7" s="63" t="s">
        <v>5</v>
      </c>
      <c r="E7" s="51" t="s">
        <v>5</v>
      </c>
      <c r="F7" s="63" t="s">
        <v>5</v>
      </c>
      <c r="G7" s="51" t="s">
        <v>5</v>
      </c>
      <c r="H7" s="51" t="s">
        <v>1</v>
      </c>
      <c r="I7" s="52">
        <v>100</v>
      </c>
    </row>
    <row r="8" spans="1:10" ht="1.5" customHeight="1" x14ac:dyDescent="0.25">
      <c r="A8" s="74"/>
      <c r="B8" s="74"/>
      <c r="C8" s="26"/>
      <c r="D8" s="25"/>
      <c r="E8" s="32"/>
      <c r="F8" s="25"/>
      <c r="G8" s="2"/>
      <c r="H8" s="2"/>
      <c r="I8" s="23"/>
    </row>
    <row r="9" spans="1:10" s="41" customFormat="1" ht="13" x14ac:dyDescent="0.3">
      <c r="A9" s="112" t="s">
        <v>36</v>
      </c>
      <c r="B9" s="68">
        <v>2827500</v>
      </c>
      <c r="C9" s="59">
        <v>0.1231</v>
      </c>
      <c r="D9" s="86">
        <v>39183</v>
      </c>
      <c r="E9" s="57">
        <v>44662</v>
      </c>
      <c r="F9" s="54">
        <v>44480</v>
      </c>
      <c r="G9" s="55">
        <v>44662</v>
      </c>
      <c r="H9" s="56">
        <v>5.4000000000000001E-4</v>
      </c>
      <c r="I9" s="76">
        <v>101.413771</v>
      </c>
      <c r="J9" s="96"/>
    </row>
    <row r="10" spans="1:10" s="41" customFormat="1" ht="13" x14ac:dyDescent="0.3">
      <c r="A10" s="112" t="s">
        <v>37</v>
      </c>
      <c r="B10" s="68">
        <v>2520000</v>
      </c>
      <c r="C10" s="59">
        <v>0.09</v>
      </c>
      <c r="D10" s="86">
        <v>39241</v>
      </c>
      <c r="E10" s="57">
        <v>44720</v>
      </c>
      <c r="F10" s="54">
        <v>44538</v>
      </c>
      <c r="G10" s="55">
        <v>44720</v>
      </c>
      <c r="H10" s="56">
        <v>6.3299999999999999E-4</v>
      </c>
      <c r="I10" s="76">
        <v>102.454358</v>
      </c>
      <c r="J10" s="96"/>
    </row>
    <row r="11" spans="1:10" s="41" customFormat="1" ht="13" x14ac:dyDescent="0.3">
      <c r="A11" s="112" t="s">
        <v>38</v>
      </c>
      <c r="B11" s="68">
        <v>3000000</v>
      </c>
      <c r="C11" s="59">
        <v>7.85E-2</v>
      </c>
      <c r="D11" s="86">
        <v>39311</v>
      </c>
      <c r="E11" s="57">
        <v>44790</v>
      </c>
      <c r="F11" s="54">
        <v>44609</v>
      </c>
      <c r="G11" s="55">
        <v>44790</v>
      </c>
      <c r="H11" s="56">
        <v>7.67E-4</v>
      </c>
      <c r="I11" s="76">
        <v>103.649044</v>
      </c>
      <c r="J11" s="96"/>
    </row>
    <row r="12" spans="1:10" s="41" customFormat="1" ht="13" x14ac:dyDescent="0.3">
      <c r="A12" s="112" t="s">
        <v>39</v>
      </c>
      <c r="B12" s="68">
        <v>3300000</v>
      </c>
      <c r="C12" s="59">
        <v>6.83E-2</v>
      </c>
      <c r="D12" s="86">
        <v>39346</v>
      </c>
      <c r="E12" s="57">
        <v>44825</v>
      </c>
      <c r="F12" s="54">
        <v>44460</v>
      </c>
      <c r="G12" s="55">
        <v>44641</v>
      </c>
      <c r="H12" s="56">
        <v>8.83E-4</v>
      </c>
      <c r="I12" s="76">
        <v>103.760109</v>
      </c>
      <c r="J12" s="96"/>
    </row>
    <row r="13" spans="1:10" s="41" customFormat="1" ht="13" x14ac:dyDescent="0.3">
      <c r="A13" s="112" t="s">
        <v>40</v>
      </c>
      <c r="B13" s="68">
        <v>6600000</v>
      </c>
      <c r="C13" s="59">
        <v>6.5799999999999997E-2</v>
      </c>
      <c r="D13" s="86">
        <v>39430</v>
      </c>
      <c r="E13" s="57">
        <v>44909</v>
      </c>
      <c r="F13" s="54">
        <v>44544</v>
      </c>
      <c r="G13" s="55">
        <v>44726</v>
      </c>
      <c r="H13" s="56">
        <v>1.0629999999999999E-3</v>
      </c>
      <c r="I13" s="76">
        <v>105.118323</v>
      </c>
      <c r="J13" s="96"/>
    </row>
    <row r="14" spans="1:10" s="41" customFormat="1" ht="13" x14ac:dyDescent="0.3">
      <c r="A14" s="112" t="s">
        <v>41</v>
      </c>
      <c r="B14" s="68">
        <v>14770000</v>
      </c>
      <c r="C14" s="59">
        <v>6.7799999999999999E-2</v>
      </c>
      <c r="D14" s="86">
        <v>39470</v>
      </c>
      <c r="E14" s="57">
        <v>44949</v>
      </c>
      <c r="F14" s="54">
        <v>44584</v>
      </c>
      <c r="G14" s="55">
        <v>44765</v>
      </c>
      <c r="H14" s="56">
        <v>1.1969999999999999E-3</v>
      </c>
      <c r="I14" s="76">
        <v>105.99276399999999</v>
      </c>
      <c r="J14" s="96"/>
    </row>
    <row r="15" spans="1:10" s="41" customFormat="1" ht="13" x14ac:dyDescent="0.3">
      <c r="A15" s="112" t="s">
        <v>42</v>
      </c>
      <c r="B15" s="68">
        <v>9050000</v>
      </c>
      <c r="C15" s="59">
        <v>6.88E-2</v>
      </c>
      <c r="D15" s="86">
        <v>39526</v>
      </c>
      <c r="E15" s="57">
        <v>45004</v>
      </c>
      <c r="F15" s="54">
        <v>44458</v>
      </c>
      <c r="G15" s="55">
        <v>44639</v>
      </c>
      <c r="H15" s="56">
        <v>1.519E-3</v>
      </c>
      <c r="I15" s="76">
        <v>107.07276899999999</v>
      </c>
      <c r="J15" s="96"/>
    </row>
    <row r="16" spans="1:10" s="41" customFormat="1" ht="13" x14ac:dyDescent="0.3">
      <c r="A16" s="112" t="s">
        <v>43</v>
      </c>
      <c r="B16" s="68">
        <v>6080000</v>
      </c>
      <c r="C16" s="59">
        <v>7.0000000000000007E-2</v>
      </c>
      <c r="D16" s="86">
        <v>39575</v>
      </c>
      <c r="E16" s="57">
        <v>45053</v>
      </c>
      <c r="F16" s="54">
        <v>44507</v>
      </c>
      <c r="G16" s="55">
        <v>44688</v>
      </c>
      <c r="H16" s="56">
        <v>2.0820000000000001E-3</v>
      </c>
      <c r="I16" s="76">
        <v>108.053027</v>
      </c>
      <c r="J16" s="96"/>
    </row>
    <row r="17" spans="1:10" s="41" customFormat="1" ht="13" x14ac:dyDescent="0.3">
      <c r="A17" s="112" t="s">
        <v>44</v>
      </c>
      <c r="B17" s="68">
        <v>7200000</v>
      </c>
      <c r="C17" s="59">
        <v>7.0499999999999993E-2</v>
      </c>
      <c r="D17" s="86">
        <v>39617</v>
      </c>
      <c r="E17" s="57">
        <v>45095</v>
      </c>
      <c r="F17" s="54">
        <v>44548</v>
      </c>
      <c r="G17" s="55">
        <v>44730</v>
      </c>
      <c r="H17" s="56">
        <v>2.5660000000000001E-3</v>
      </c>
      <c r="I17" s="76">
        <v>108.825396</v>
      </c>
      <c r="J17" s="96"/>
    </row>
    <row r="18" spans="1:10" s="41" customFormat="1" ht="13" x14ac:dyDescent="0.3">
      <c r="A18" s="112" t="s">
        <v>45</v>
      </c>
      <c r="B18" s="68">
        <v>5685000</v>
      </c>
      <c r="C18" s="59">
        <v>7.0999999999999994E-2</v>
      </c>
      <c r="D18" s="86">
        <v>39652</v>
      </c>
      <c r="E18" s="57">
        <v>45130</v>
      </c>
      <c r="F18" s="54">
        <v>44584</v>
      </c>
      <c r="G18" s="55">
        <v>44765</v>
      </c>
      <c r="H18" s="56">
        <v>2.9680000000000002E-3</v>
      </c>
      <c r="I18" s="76">
        <v>109.501009</v>
      </c>
      <c r="J18" s="96"/>
    </row>
    <row r="19" spans="1:10" s="8" customFormat="1" ht="13" x14ac:dyDescent="0.3">
      <c r="A19" s="112" t="s">
        <v>46</v>
      </c>
      <c r="B19" s="68">
        <v>10100000</v>
      </c>
      <c r="C19" s="59">
        <v>7.1499999999999994E-2</v>
      </c>
      <c r="D19" s="86">
        <v>39680</v>
      </c>
      <c r="E19" s="57">
        <v>45158</v>
      </c>
      <c r="F19" s="54">
        <v>44612</v>
      </c>
      <c r="G19" s="55">
        <v>44793</v>
      </c>
      <c r="H19" s="56">
        <v>3.2910000000000001E-3</v>
      </c>
      <c r="I19" s="76">
        <v>110.047768</v>
      </c>
      <c r="J19" s="96"/>
    </row>
    <row r="20" spans="1:10" s="8" customFormat="1" ht="13" x14ac:dyDescent="0.3">
      <c r="A20" s="112" t="s">
        <v>47</v>
      </c>
      <c r="B20" s="68">
        <v>6650000</v>
      </c>
      <c r="C20" s="59">
        <v>7.1999999999999995E-2</v>
      </c>
      <c r="D20" s="86">
        <v>39694</v>
      </c>
      <c r="E20" s="57">
        <v>45172</v>
      </c>
      <c r="F20" s="54">
        <v>44442</v>
      </c>
      <c r="G20" s="55">
        <v>44623</v>
      </c>
      <c r="H20" s="56">
        <v>3.4520000000000002E-3</v>
      </c>
      <c r="I20" s="76">
        <v>110.30322200000001</v>
      </c>
      <c r="J20" s="96"/>
    </row>
    <row r="21" spans="1:10" s="8" customFormat="1" ht="13" x14ac:dyDescent="0.3">
      <c r="A21" s="112" t="s">
        <v>48</v>
      </c>
      <c r="B21" s="68">
        <v>4680000</v>
      </c>
      <c r="C21" s="59">
        <v>7.2300000000000003E-2</v>
      </c>
      <c r="D21" s="86">
        <v>39703</v>
      </c>
      <c r="E21" s="57">
        <v>45181</v>
      </c>
      <c r="F21" s="54">
        <v>44451</v>
      </c>
      <c r="G21" s="55">
        <v>44632</v>
      </c>
      <c r="H21" s="56">
        <v>3.555E-3</v>
      </c>
      <c r="I21" s="76">
        <v>110.50145999999999</v>
      </c>
      <c r="J21" s="96"/>
    </row>
    <row r="22" spans="1:10" s="8" customFormat="1" ht="13" x14ac:dyDescent="0.3">
      <c r="A22" s="112" t="s">
        <v>49</v>
      </c>
      <c r="B22" s="68">
        <v>5100000</v>
      </c>
      <c r="C22" s="59">
        <v>7.2700000000000001E-2</v>
      </c>
      <c r="D22" s="86">
        <v>39729</v>
      </c>
      <c r="E22" s="57">
        <v>45207</v>
      </c>
      <c r="F22" s="54">
        <v>44477</v>
      </c>
      <c r="G22" s="55">
        <v>44659</v>
      </c>
      <c r="H22" s="56">
        <v>3.8549999999999999E-3</v>
      </c>
      <c r="I22" s="76">
        <v>111.018998</v>
      </c>
      <c r="J22" s="96"/>
    </row>
    <row r="23" spans="1:10" s="8" customFormat="1" ht="13" x14ac:dyDescent="0.3">
      <c r="A23" s="112" t="s">
        <v>50</v>
      </c>
      <c r="B23" s="68">
        <v>6100000</v>
      </c>
      <c r="C23" s="59">
        <v>7.2999999999999995E-2</v>
      </c>
      <c r="D23" s="86">
        <v>39757</v>
      </c>
      <c r="E23" s="57">
        <v>45235</v>
      </c>
      <c r="F23" s="54">
        <v>44505</v>
      </c>
      <c r="G23" s="55">
        <v>44686</v>
      </c>
      <c r="H23" s="56">
        <v>4.1770000000000002E-3</v>
      </c>
      <c r="I23" s="76">
        <v>111.524777</v>
      </c>
      <c r="J23" s="96"/>
    </row>
    <row r="24" spans="1:10" s="8" customFormat="1" ht="13" x14ac:dyDescent="0.3">
      <c r="A24" s="112" t="s">
        <v>51</v>
      </c>
      <c r="B24" s="68">
        <v>10100000</v>
      </c>
      <c r="C24" s="59">
        <v>7.3300000000000004E-2</v>
      </c>
      <c r="D24" s="86">
        <v>39771</v>
      </c>
      <c r="E24" s="57">
        <v>45249</v>
      </c>
      <c r="F24" s="54">
        <v>44519</v>
      </c>
      <c r="G24" s="55">
        <v>44700</v>
      </c>
      <c r="H24" s="56">
        <v>4.3379999999999998E-3</v>
      </c>
      <c r="I24" s="76">
        <v>111.810393</v>
      </c>
      <c r="J24" s="96"/>
    </row>
    <row r="25" spans="1:10" s="8" customFormat="1" ht="13" x14ac:dyDescent="0.3">
      <c r="A25" s="112" t="s">
        <v>52</v>
      </c>
      <c r="B25" s="68">
        <v>5100000</v>
      </c>
      <c r="C25" s="59">
        <v>7.3499999999999996E-2</v>
      </c>
      <c r="D25" s="86">
        <v>39787</v>
      </c>
      <c r="E25" s="57">
        <v>45265</v>
      </c>
      <c r="F25" s="54">
        <v>44535</v>
      </c>
      <c r="G25" s="55">
        <v>44717</v>
      </c>
      <c r="H25" s="56">
        <v>4.522E-3</v>
      </c>
      <c r="I25" s="76">
        <v>112.121635</v>
      </c>
      <c r="J25" s="96"/>
    </row>
    <row r="26" spans="1:10" s="8" customFormat="1" ht="13" x14ac:dyDescent="0.3">
      <c r="A26" s="112" t="s">
        <v>53</v>
      </c>
      <c r="B26" s="68">
        <v>5000000</v>
      </c>
      <c r="C26" s="59">
        <v>7.8E-2</v>
      </c>
      <c r="D26" s="86">
        <v>39799</v>
      </c>
      <c r="E26" s="57">
        <v>45277</v>
      </c>
      <c r="F26" s="54">
        <v>44547</v>
      </c>
      <c r="G26" s="55">
        <v>44729</v>
      </c>
      <c r="H26" s="56">
        <v>4.6600000000000001E-3</v>
      </c>
      <c r="I26" s="76">
        <v>113.12568</v>
      </c>
      <c r="J26" s="96"/>
    </row>
    <row r="27" spans="1:10" s="8" customFormat="1" ht="13" x14ac:dyDescent="0.3">
      <c r="A27" s="112" t="s">
        <v>54</v>
      </c>
      <c r="B27" s="68">
        <v>8000000</v>
      </c>
      <c r="C27" s="59">
        <v>8.3000000000000004E-2</v>
      </c>
      <c r="D27" s="86">
        <v>39806</v>
      </c>
      <c r="E27" s="57">
        <v>45284</v>
      </c>
      <c r="F27" s="54">
        <v>44554</v>
      </c>
      <c r="G27" s="55">
        <v>44736</v>
      </c>
      <c r="H27" s="56">
        <v>4.7410000000000004E-3</v>
      </c>
      <c r="I27" s="76">
        <v>114.1538</v>
      </c>
      <c r="J27" s="96"/>
    </row>
    <row r="28" spans="1:10" s="8" customFormat="1" ht="13" x14ac:dyDescent="0.3">
      <c r="A28" s="112" t="s">
        <v>55</v>
      </c>
      <c r="B28" s="68">
        <v>4000000</v>
      </c>
      <c r="C28" s="59">
        <v>9.2999999999999999E-2</v>
      </c>
      <c r="D28" s="86">
        <v>39813</v>
      </c>
      <c r="E28" s="57">
        <v>45291</v>
      </c>
      <c r="F28" s="54">
        <v>44561</v>
      </c>
      <c r="G28" s="55">
        <v>44742</v>
      </c>
      <c r="H28" s="56">
        <v>4.8209999999999998E-3</v>
      </c>
      <c r="I28" s="76">
        <v>116.10656</v>
      </c>
      <c r="J28" s="96"/>
    </row>
    <row r="29" spans="1:10" s="8" customFormat="1" ht="13" x14ac:dyDescent="0.3">
      <c r="A29" s="112" t="s">
        <v>56</v>
      </c>
      <c r="B29" s="68">
        <v>5000000</v>
      </c>
      <c r="C29" s="59">
        <v>0.10299999999999999</v>
      </c>
      <c r="D29" s="86">
        <v>39820</v>
      </c>
      <c r="E29" s="57">
        <v>45298</v>
      </c>
      <c r="F29" s="54">
        <v>44568</v>
      </c>
      <c r="G29" s="55">
        <v>44749</v>
      </c>
      <c r="H29" s="56">
        <v>4.9020000000000001E-3</v>
      </c>
      <c r="I29" s="76">
        <v>118.104483</v>
      </c>
      <c r="J29" s="96"/>
    </row>
    <row r="30" spans="1:10" s="8" customFormat="1" ht="13" x14ac:dyDescent="0.3">
      <c r="A30" s="112" t="s">
        <v>57</v>
      </c>
      <c r="B30" s="68">
        <v>6100000</v>
      </c>
      <c r="C30" s="59">
        <v>0.105</v>
      </c>
      <c r="D30" s="86">
        <v>39834</v>
      </c>
      <c r="E30" s="57">
        <v>45312</v>
      </c>
      <c r="F30" s="54">
        <v>44582</v>
      </c>
      <c r="G30" s="55">
        <v>44763</v>
      </c>
      <c r="H30" s="56">
        <v>5.0629999999999998E-3</v>
      </c>
      <c r="I30" s="76">
        <v>118.82297199999999</v>
      </c>
      <c r="J30" s="96"/>
    </row>
    <row r="31" spans="1:10" s="8" customFormat="1" ht="13" x14ac:dyDescent="0.3">
      <c r="A31" s="112" t="s">
        <v>58</v>
      </c>
      <c r="B31" s="68">
        <v>2600000</v>
      </c>
      <c r="C31" s="59">
        <v>0.1075</v>
      </c>
      <c r="D31" s="86">
        <v>39841</v>
      </c>
      <c r="E31" s="57">
        <v>45319</v>
      </c>
      <c r="F31" s="54">
        <v>44589</v>
      </c>
      <c r="G31" s="55">
        <v>44770</v>
      </c>
      <c r="H31" s="56">
        <v>5.143E-3</v>
      </c>
      <c r="I31" s="76">
        <v>119.472832</v>
      </c>
      <c r="J31" s="96"/>
    </row>
    <row r="32" spans="1:10" s="8" customFormat="1" ht="13" x14ac:dyDescent="0.3">
      <c r="A32" s="112" t="s">
        <v>59</v>
      </c>
      <c r="B32" s="68">
        <v>3000000</v>
      </c>
      <c r="C32" s="59">
        <v>0.1075</v>
      </c>
      <c r="D32" s="86">
        <v>39850</v>
      </c>
      <c r="E32" s="57">
        <v>45328</v>
      </c>
      <c r="F32" s="54">
        <v>44598</v>
      </c>
      <c r="G32" s="55">
        <v>44779</v>
      </c>
      <c r="H32" s="56">
        <v>5.2469999999999999E-3</v>
      </c>
      <c r="I32" s="76">
        <v>119.702178</v>
      </c>
      <c r="J32" s="96"/>
    </row>
    <row r="33" spans="1:10" s="8" customFormat="1" ht="13" x14ac:dyDescent="0.3">
      <c r="A33" s="112" t="s">
        <v>60</v>
      </c>
      <c r="B33" s="68">
        <v>100000</v>
      </c>
      <c r="C33" s="59">
        <v>0.1075</v>
      </c>
      <c r="D33" s="86">
        <v>39857</v>
      </c>
      <c r="E33" s="57">
        <v>45335</v>
      </c>
      <c r="F33" s="54">
        <v>44605</v>
      </c>
      <c r="G33" s="55">
        <v>44786</v>
      </c>
      <c r="H33" s="56">
        <v>5.3270000000000001E-3</v>
      </c>
      <c r="I33" s="76">
        <v>119.880332</v>
      </c>
      <c r="J33" s="96"/>
    </row>
    <row r="34" spans="1:10" s="8" customFormat="1" ht="13" x14ac:dyDescent="0.3">
      <c r="A34" s="112" t="s">
        <v>61</v>
      </c>
      <c r="B34" s="68">
        <v>3300000</v>
      </c>
      <c r="C34" s="59">
        <v>0.1075</v>
      </c>
      <c r="D34" s="86">
        <v>39864</v>
      </c>
      <c r="E34" s="57">
        <v>45342</v>
      </c>
      <c r="F34" s="54">
        <v>44612</v>
      </c>
      <c r="G34" s="55">
        <v>44793</v>
      </c>
      <c r="H34" s="56">
        <v>5.4079999999999996E-3</v>
      </c>
      <c r="I34" s="76">
        <v>120.057902</v>
      </c>
      <c r="J34" s="96"/>
    </row>
    <row r="35" spans="1:10" s="8" customFormat="1" ht="13" x14ac:dyDescent="0.3">
      <c r="A35" s="112" t="s">
        <v>62</v>
      </c>
      <c r="B35" s="68">
        <v>5200000</v>
      </c>
      <c r="C35" s="59">
        <v>0.11</v>
      </c>
      <c r="D35" s="86">
        <v>39871</v>
      </c>
      <c r="E35" s="57">
        <v>45349</v>
      </c>
      <c r="F35" s="54">
        <v>44619</v>
      </c>
      <c r="G35" s="55">
        <v>44800</v>
      </c>
      <c r="H35" s="56">
        <v>5.4879999999999998E-3</v>
      </c>
      <c r="I35" s="76">
        <v>120.731234</v>
      </c>
      <c r="J35" s="96"/>
    </row>
    <row r="36" spans="1:10" s="8" customFormat="1" ht="13" x14ac:dyDescent="0.3">
      <c r="A36" s="112" t="s">
        <v>63</v>
      </c>
      <c r="B36" s="68">
        <v>2600000</v>
      </c>
      <c r="C36" s="59">
        <v>0.11</v>
      </c>
      <c r="D36" s="86">
        <v>39876</v>
      </c>
      <c r="E36" s="57">
        <v>45355</v>
      </c>
      <c r="F36" s="54">
        <v>44443</v>
      </c>
      <c r="G36" s="55">
        <v>44624</v>
      </c>
      <c r="H36" s="56">
        <v>5.5589999999999997E-3</v>
      </c>
      <c r="I36" s="76">
        <v>120.857659</v>
      </c>
      <c r="J36" s="96"/>
    </row>
    <row r="37" spans="1:10" s="8" customFormat="1" ht="13" x14ac:dyDescent="0.3">
      <c r="A37" s="112" t="s">
        <v>64</v>
      </c>
      <c r="B37" s="68">
        <v>5000000</v>
      </c>
      <c r="C37" s="59">
        <v>0.1124</v>
      </c>
      <c r="D37" s="86">
        <v>39883</v>
      </c>
      <c r="E37" s="57">
        <v>45362</v>
      </c>
      <c r="F37" s="54">
        <v>44450</v>
      </c>
      <c r="G37" s="55">
        <v>44631</v>
      </c>
      <c r="H37" s="56">
        <v>5.6410000000000002E-3</v>
      </c>
      <c r="I37" s="76">
        <v>121.521929</v>
      </c>
      <c r="J37" s="96"/>
    </row>
    <row r="38" spans="1:10" s="8" customFormat="1" ht="13" x14ac:dyDescent="0.3">
      <c r="A38" s="112" t="s">
        <v>65</v>
      </c>
      <c r="B38" s="68">
        <v>7500000</v>
      </c>
      <c r="C38" s="59">
        <v>0.115</v>
      </c>
      <c r="D38" s="86">
        <v>39890</v>
      </c>
      <c r="E38" s="57">
        <v>45369</v>
      </c>
      <c r="F38" s="54">
        <v>44457</v>
      </c>
      <c r="G38" s="55">
        <v>44638</v>
      </c>
      <c r="H38" s="56">
        <v>5.7239999999999999E-3</v>
      </c>
      <c r="I38" s="76">
        <v>122.235322</v>
      </c>
      <c r="J38" s="96"/>
    </row>
    <row r="39" spans="1:10" s="8" customFormat="1" ht="13" x14ac:dyDescent="0.3">
      <c r="A39" s="112" t="s">
        <v>66</v>
      </c>
      <c r="B39" s="68">
        <v>8100000</v>
      </c>
      <c r="C39" s="59">
        <v>0.11749999999999999</v>
      </c>
      <c r="D39" s="86">
        <v>39897</v>
      </c>
      <c r="E39" s="57">
        <v>45376</v>
      </c>
      <c r="F39" s="54">
        <v>44464</v>
      </c>
      <c r="G39" s="55">
        <v>44645</v>
      </c>
      <c r="H39" s="56">
        <v>5.8060000000000004E-3</v>
      </c>
      <c r="I39" s="76">
        <v>122.937817</v>
      </c>
      <c r="J39" s="96"/>
    </row>
    <row r="40" spans="1:10" s="8" customFormat="1" ht="13" x14ac:dyDescent="0.3">
      <c r="A40" s="112" t="s">
        <v>67</v>
      </c>
      <c r="B40" s="68">
        <v>3950000</v>
      </c>
      <c r="C40" s="59">
        <v>0.1193</v>
      </c>
      <c r="D40" s="85">
        <v>39918</v>
      </c>
      <c r="E40" s="57">
        <v>45397</v>
      </c>
      <c r="F40" s="54">
        <v>44484</v>
      </c>
      <c r="G40" s="55">
        <v>44666</v>
      </c>
      <c r="H40" s="56">
        <v>6.0540000000000004E-3</v>
      </c>
      <c r="I40" s="76">
        <v>123.88839</v>
      </c>
      <c r="J40" s="96"/>
    </row>
    <row r="41" spans="1:10" s="8" customFormat="1" ht="13" x14ac:dyDescent="0.3">
      <c r="A41" s="112" t="s">
        <v>68</v>
      </c>
      <c r="B41" s="68">
        <v>11200000</v>
      </c>
      <c r="C41" s="59">
        <v>0.11990000000000001</v>
      </c>
      <c r="D41" s="86">
        <v>39946</v>
      </c>
      <c r="E41" s="57">
        <v>45425</v>
      </c>
      <c r="F41" s="54">
        <v>44513</v>
      </c>
      <c r="G41" s="55">
        <v>44694</v>
      </c>
      <c r="H41" s="56">
        <v>6.3839999999999999E-3</v>
      </c>
      <c r="I41" s="76">
        <v>124.806831</v>
      </c>
      <c r="J41" s="96"/>
    </row>
    <row r="42" spans="1:10" s="8" customFormat="1" ht="13" x14ac:dyDescent="0.3">
      <c r="A42" s="112" t="s">
        <v>69</v>
      </c>
      <c r="B42" s="68">
        <v>5100000</v>
      </c>
      <c r="C42" s="60">
        <v>0.12</v>
      </c>
      <c r="D42" s="85">
        <v>39974</v>
      </c>
      <c r="E42" s="57">
        <v>45453</v>
      </c>
      <c r="F42" s="54">
        <v>44540</v>
      </c>
      <c r="G42" s="55">
        <v>44722</v>
      </c>
      <c r="H42" s="56">
        <v>6.7130000000000002E-3</v>
      </c>
      <c r="I42" s="76">
        <v>125.590149</v>
      </c>
      <c r="J42" s="96"/>
    </row>
    <row r="43" spans="1:10" s="8" customFormat="1" ht="13" x14ac:dyDescent="0.3">
      <c r="A43" s="112" t="s">
        <v>70</v>
      </c>
      <c r="B43" s="68">
        <v>8600000</v>
      </c>
      <c r="C43" s="59">
        <v>0.12</v>
      </c>
      <c r="D43" s="85">
        <v>39981</v>
      </c>
      <c r="E43" s="57">
        <v>45460</v>
      </c>
      <c r="F43" s="54">
        <v>44547</v>
      </c>
      <c r="G43" s="55">
        <v>44729</v>
      </c>
      <c r="H43" s="56">
        <v>6.796E-3</v>
      </c>
      <c r="I43" s="76">
        <v>125.782477</v>
      </c>
      <c r="J43" s="96"/>
    </row>
    <row r="44" spans="1:10" s="8" customFormat="1" ht="13" x14ac:dyDescent="0.3">
      <c r="A44" s="112" t="s">
        <v>71</v>
      </c>
      <c r="B44" s="68">
        <v>6400000</v>
      </c>
      <c r="C44" s="59">
        <v>0.12039999999999999</v>
      </c>
      <c r="D44" s="86">
        <v>39995</v>
      </c>
      <c r="E44" s="57">
        <v>45474</v>
      </c>
      <c r="F44" s="54">
        <v>44562</v>
      </c>
      <c r="G44" s="55">
        <v>44743</v>
      </c>
      <c r="H44" s="56">
        <v>6.9610000000000002E-3</v>
      </c>
      <c r="I44" s="76">
        <v>126.279622</v>
      </c>
      <c r="J44" s="96"/>
    </row>
    <row r="45" spans="1:10" s="8" customFormat="1" ht="13" x14ac:dyDescent="0.3">
      <c r="A45" s="112" t="s">
        <v>72</v>
      </c>
      <c r="B45" s="68">
        <v>700000</v>
      </c>
      <c r="C45" s="59">
        <v>0.1203</v>
      </c>
      <c r="D45" s="86">
        <v>40030</v>
      </c>
      <c r="E45" s="57">
        <v>45509</v>
      </c>
      <c r="F45" s="54">
        <v>44597</v>
      </c>
      <c r="G45" s="55">
        <v>44778</v>
      </c>
      <c r="H45" s="56">
        <v>7.3730000000000002E-3</v>
      </c>
      <c r="I45" s="76">
        <v>127.217679</v>
      </c>
      <c r="J45" s="96"/>
    </row>
    <row r="46" spans="1:10" s="8" customFormat="1" ht="13" x14ac:dyDescent="0.3">
      <c r="A46" s="112" t="s">
        <v>73</v>
      </c>
      <c r="B46" s="68">
        <v>600000</v>
      </c>
      <c r="C46" s="59">
        <v>0.11</v>
      </c>
      <c r="D46" s="86">
        <v>40072</v>
      </c>
      <c r="E46" s="57">
        <v>45551</v>
      </c>
      <c r="F46" s="54">
        <v>44455</v>
      </c>
      <c r="G46" s="55">
        <v>44636</v>
      </c>
      <c r="H46" s="56">
        <v>7.868E-3</v>
      </c>
      <c r="I46" s="76">
        <v>125.675225</v>
      </c>
      <c r="J46" s="96"/>
    </row>
    <row r="47" spans="1:10" s="8" customFormat="1" ht="13" x14ac:dyDescent="0.3">
      <c r="A47" s="112" t="s">
        <v>74</v>
      </c>
      <c r="B47" s="68">
        <v>550000</v>
      </c>
      <c r="C47" s="59">
        <v>0.11</v>
      </c>
      <c r="D47" s="86">
        <v>40086</v>
      </c>
      <c r="E47" s="57">
        <v>45565</v>
      </c>
      <c r="F47" s="54">
        <v>44469</v>
      </c>
      <c r="G47" s="55">
        <v>44651</v>
      </c>
      <c r="H47" s="56">
        <v>8.0330000000000002E-3</v>
      </c>
      <c r="I47" s="76">
        <v>126.035059</v>
      </c>
      <c r="J47" s="96"/>
    </row>
    <row r="48" spans="1:10" s="8" customFormat="1" ht="13" x14ac:dyDescent="0.3">
      <c r="A48" s="112" t="s">
        <v>75</v>
      </c>
      <c r="B48" s="68">
        <v>700000</v>
      </c>
      <c r="C48" s="59">
        <v>0.1</v>
      </c>
      <c r="D48" s="86">
        <v>40100</v>
      </c>
      <c r="E48" s="57">
        <v>45579</v>
      </c>
      <c r="F48" s="54">
        <v>44483</v>
      </c>
      <c r="G48" s="55">
        <v>44665</v>
      </c>
      <c r="H48" s="56">
        <v>8.1980000000000004E-3</v>
      </c>
      <c r="I48" s="76">
        <v>123.778155</v>
      </c>
      <c r="J48" s="96"/>
    </row>
    <row r="49" spans="1:10" s="8" customFormat="1" ht="13" x14ac:dyDescent="0.3">
      <c r="A49" s="112" t="s">
        <v>76</v>
      </c>
      <c r="B49" s="68">
        <v>300000</v>
      </c>
      <c r="C49" s="59">
        <v>0.1</v>
      </c>
      <c r="D49" s="86">
        <v>40114</v>
      </c>
      <c r="E49" s="57">
        <v>45593</v>
      </c>
      <c r="F49" s="54">
        <v>44497</v>
      </c>
      <c r="G49" s="55">
        <v>44679</v>
      </c>
      <c r="H49" s="56">
        <v>8.3630000000000006E-3</v>
      </c>
      <c r="I49" s="76">
        <v>124.073002</v>
      </c>
      <c r="J49" s="96"/>
    </row>
    <row r="50" spans="1:10" s="8" customFormat="1" ht="13" x14ac:dyDescent="0.3">
      <c r="A50" s="112" t="s">
        <v>77</v>
      </c>
      <c r="B50" s="68">
        <v>3000000</v>
      </c>
      <c r="C50" s="59">
        <v>0.08</v>
      </c>
      <c r="D50" s="86">
        <v>40123</v>
      </c>
      <c r="E50" s="57">
        <v>45602</v>
      </c>
      <c r="F50" s="54">
        <v>44506</v>
      </c>
      <c r="G50" s="55">
        <v>44687</v>
      </c>
      <c r="H50" s="56">
        <v>8.4690000000000008E-3</v>
      </c>
      <c r="I50" s="76">
        <v>118.948322</v>
      </c>
      <c r="J50" s="96"/>
    </row>
    <row r="51" spans="1:10" s="8" customFormat="1" ht="13" x14ac:dyDescent="0.3">
      <c r="A51" s="112" t="s">
        <v>78</v>
      </c>
      <c r="B51" s="68">
        <v>1000000</v>
      </c>
      <c r="C51" s="59">
        <v>0.08</v>
      </c>
      <c r="D51" s="86">
        <v>40135</v>
      </c>
      <c r="E51" s="57">
        <v>45614</v>
      </c>
      <c r="F51" s="54">
        <v>44518</v>
      </c>
      <c r="G51" s="55">
        <v>44699</v>
      </c>
      <c r="H51" s="56">
        <v>8.6099999999999996E-3</v>
      </c>
      <c r="I51" s="76">
        <v>119.137336</v>
      </c>
      <c r="J51" s="96"/>
    </row>
    <row r="52" spans="1:10" s="8" customFormat="1" ht="13" x14ac:dyDescent="0.3">
      <c r="A52" s="112" t="s">
        <v>79</v>
      </c>
      <c r="B52" s="68">
        <v>100000</v>
      </c>
      <c r="C52" s="59">
        <v>0.08</v>
      </c>
      <c r="D52" s="86">
        <v>40142</v>
      </c>
      <c r="E52" s="57">
        <v>45621</v>
      </c>
      <c r="F52" s="54">
        <v>44525</v>
      </c>
      <c r="G52" s="55">
        <v>44706</v>
      </c>
      <c r="H52" s="56">
        <v>8.6929999999999993E-3</v>
      </c>
      <c r="I52" s="76">
        <v>119.24687</v>
      </c>
      <c r="J52" s="96"/>
    </row>
    <row r="53" spans="1:10" s="8" customFormat="1" ht="13" x14ac:dyDescent="0.3">
      <c r="A53" s="112" t="s">
        <v>80</v>
      </c>
      <c r="B53" s="68">
        <v>3800000</v>
      </c>
      <c r="C53" s="59">
        <v>7.0000000000000007E-2</v>
      </c>
      <c r="D53" s="86">
        <v>40165</v>
      </c>
      <c r="E53" s="57">
        <v>45644</v>
      </c>
      <c r="F53" s="54">
        <v>44548</v>
      </c>
      <c r="G53" s="55">
        <v>44730</v>
      </c>
      <c r="H53" s="56">
        <v>8.9639999999999997E-3</v>
      </c>
      <c r="I53" s="76">
        <v>116.851333</v>
      </c>
      <c r="J53" s="96"/>
    </row>
    <row r="54" spans="1:10" s="8" customFormat="1" ht="13" x14ac:dyDescent="0.3">
      <c r="A54" s="112" t="s">
        <v>81</v>
      </c>
      <c r="B54" s="68">
        <v>1000000</v>
      </c>
      <c r="C54" s="59">
        <v>7.0000000000000007E-2</v>
      </c>
      <c r="D54" s="86">
        <v>40184</v>
      </c>
      <c r="E54" s="57">
        <v>45663</v>
      </c>
      <c r="F54" s="54">
        <v>44567</v>
      </c>
      <c r="G54" s="55">
        <v>44748</v>
      </c>
      <c r="H54" s="56">
        <v>9.1870000000000007E-3</v>
      </c>
      <c r="I54" s="76">
        <v>117.087681</v>
      </c>
      <c r="J54" s="96"/>
    </row>
    <row r="55" spans="1:10" s="8" customFormat="1" ht="13" x14ac:dyDescent="0.3">
      <c r="A55" s="112" t="s">
        <v>82</v>
      </c>
      <c r="B55" s="68">
        <v>1000000</v>
      </c>
      <c r="C55" s="59">
        <v>7.0000000000000007E-2</v>
      </c>
      <c r="D55" s="86">
        <v>40282</v>
      </c>
      <c r="E55" s="58">
        <v>45761</v>
      </c>
      <c r="F55" s="54">
        <v>44483</v>
      </c>
      <c r="G55" s="55">
        <v>44665</v>
      </c>
      <c r="H55" s="56">
        <v>1.0329E-2</v>
      </c>
      <c r="I55" s="76">
        <v>118.293392</v>
      </c>
      <c r="J55" s="96"/>
    </row>
    <row r="56" spans="1:10" s="8" customFormat="1" ht="13" x14ac:dyDescent="0.3">
      <c r="A56" s="112" t="s">
        <v>83</v>
      </c>
      <c r="B56" s="68">
        <v>1000000</v>
      </c>
      <c r="C56" s="59">
        <v>7.0000000000000007E-2</v>
      </c>
      <c r="D56" s="86">
        <v>40289</v>
      </c>
      <c r="E56" s="57">
        <v>45768</v>
      </c>
      <c r="F56" s="54">
        <v>44490</v>
      </c>
      <c r="G56" s="55">
        <v>44672</v>
      </c>
      <c r="H56" s="56">
        <v>1.0410000000000001E-2</v>
      </c>
      <c r="I56" s="76">
        <v>118.376366</v>
      </c>
      <c r="J56" s="96"/>
    </row>
    <row r="57" spans="1:10" s="8" customFormat="1" ht="13" x14ac:dyDescent="0.3">
      <c r="A57" s="112" t="s">
        <v>84</v>
      </c>
      <c r="B57" s="68">
        <v>700000</v>
      </c>
      <c r="C57" s="59">
        <v>7.4999999999999997E-2</v>
      </c>
      <c r="D57" s="86">
        <v>40317</v>
      </c>
      <c r="E57" s="57">
        <v>45796</v>
      </c>
      <c r="F57" s="54">
        <v>44519</v>
      </c>
      <c r="G57" s="55">
        <v>44700</v>
      </c>
      <c r="H57" s="56">
        <v>1.0732E-2</v>
      </c>
      <c r="I57" s="76">
        <v>120.291048</v>
      </c>
      <c r="J57" s="96"/>
    </row>
    <row r="58" spans="1:10" s="8" customFormat="1" ht="13" x14ac:dyDescent="0.3">
      <c r="A58" s="112" t="s">
        <v>85</v>
      </c>
      <c r="B58" s="68">
        <v>400000</v>
      </c>
      <c r="C58" s="59">
        <v>7.7499999999999999E-2</v>
      </c>
      <c r="D58" s="86">
        <v>40331</v>
      </c>
      <c r="E58" s="57">
        <v>45810</v>
      </c>
      <c r="F58" s="54">
        <v>44532</v>
      </c>
      <c r="G58" s="55">
        <v>44714</v>
      </c>
      <c r="H58" s="56">
        <v>1.0893E-2</v>
      </c>
      <c r="I58" s="76">
        <v>121.262096</v>
      </c>
      <c r="J58" s="96"/>
    </row>
    <row r="59" spans="1:10" s="8" customFormat="1" ht="13" x14ac:dyDescent="0.3">
      <c r="A59" s="112" t="s">
        <v>86</v>
      </c>
      <c r="B59" s="68">
        <v>1000000</v>
      </c>
      <c r="C59" s="59">
        <v>0.08</v>
      </c>
      <c r="D59" s="86">
        <v>40387</v>
      </c>
      <c r="E59" s="58">
        <v>45866</v>
      </c>
      <c r="F59" s="54">
        <v>44589</v>
      </c>
      <c r="G59" s="55">
        <v>44770</v>
      </c>
      <c r="H59" s="56">
        <v>1.1538E-2</v>
      </c>
      <c r="I59" s="76">
        <v>122.854765</v>
      </c>
      <c r="J59" s="96"/>
    </row>
    <row r="60" spans="1:10" s="8" customFormat="1" ht="13" x14ac:dyDescent="0.3">
      <c r="A60" s="112" t="s">
        <v>87</v>
      </c>
      <c r="B60" s="68">
        <v>5000000</v>
      </c>
      <c r="C60" s="59">
        <v>8.2500000000000004E-2</v>
      </c>
      <c r="D60" s="86">
        <v>40436</v>
      </c>
      <c r="E60" s="57">
        <v>45915</v>
      </c>
      <c r="F60" s="54">
        <v>44454</v>
      </c>
      <c r="G60" s="55">
        <v>44635</v>
      </c>
      <c r="H60" s="56">
        <v>1.2101000000000001E-2</v>
      </c>
      <c r="I60" s="76">
        <v>124.331773</v>
      </c>
      <c r="J60" s="96"/>
    </row>
    <row r="61" spans="1:10" s="8" customFormat="1" ht="13" x14ac:dyDescent="0.3">
      <c r="A61" s="112" t="s">
        <v>88</v>
      </c>
      <c r="B61" s="68">
        <v>22200000</v>
      </c>
      <c r="C61" s="59">
        <v>8.9499999999999996E-2</v>
      </c>
      <c r="D61" s="86">
        <v>40443</v>
      </c>
      <c r="E61" s="57">
        <v>45922</v>
      </c>
      <c r="F61" s="54">
        <v>44461</v>
      </c>
      <c r="G61" s="55">
        <v>44642</v>
      </c>
      <c r="H61" s="56">
        <v>1.2182E-2</v>
      </c>
      <c r="I61" s="76">
        <v>126.861195</v>
      </c>
      <c r="J61" s="96"/>
    </row>
    <row r="62" spans="1:10" s="8" customFormat="1" ht="13" x14ac:dyDescent="0.3">
      <c r="A62" s="112" t="s">
        <v>89</v>
      </c>
      <c r="B62" s="68">
        <v>25600000</v>
      </c>
      <c r="C62" s="59">
        <v>0.09</v>
      </c>
      <c r="D62" s="86">
        <v>40457</v>
      </c>
      <c r="E62" s="57">
        <v>45936</v>
      </c>
      <c r="F62" s="54">
        <v>44475</v>
      </c>
      <c r="G62" s="55">
        <v>44657</v>
      </c>
      <c r="H62" s="56">
        <v>1.2343E-2</v>
      </c>
      <c r="I62" s="76">
        <v>127.272277</v>
      </c>
      <c r="J62" s="96"/>
    </row>
    <row r="63" spans="1:10" s="8" customFormat="1" ht="13" x14ac:dyDescent="0.3">
      <c r="A63" s="112" t="s">
        <v>90</v>
      </c>
      <c r="B63" s="68">
        <v>10000000</v>
      </c>
      <c r="C63" s="59">
        <v>0.09</v>
      </c>
      <c r="D63" s="86">
        <v>40464</v>
      </c>
      <c r="E63" s="57">
        <v>45943</v>
      </c>
      <c r="F63" s="54">
        <v>44482</v>
      </c>
      <c r="G63" s="55">
        <v>44664</v>
      </c>
      <c r="H63" s="56">
        <v>1.2423999999999999E-2</v>
      </c>
      <c r="I63" s="76">
        <v>127.381265</v>
      </c>
      <c r="J63" s="96"/>
    </row>
    <row r="64" spans="1:10" s="8" customFormat="1" ht="13" x14ac:dyDescent="0.3">
      <c r="A64" s="112" t="s">
        <v>91</v>
      </c>
      <c r="B64" s="68">
        <v>2100000</v>
      </c>
      <c r="C64" s="59">
        <v>0.09</v>
      </c>
      <c r="D64" s="86">
        <v>40471</v>
      </c>
      <c r="E64" s="57">
        <v>45950</v>
      </c>
      <c r="F64" s="54">
        <v>44489</v>
      </c>
      <c r="G64" s="55">
        <v>44671</v>
      </c>
      <c r="H64" s="56">
        <v>1.2503999999999999E-2</v>
      </c>
      <c r="I64" s="76">
        <v>127.49029299999999</v>
      </c>
      <c r="J64" s="96"/>
    </row>
    <row r="65" spans="1:10" s="8" customFormat="1" ht="13" x14ac:dyDescent="0.3">
      <c r="A65" s="112" t="s">
        <v>92</v>
      </c>
      <c r="B65" s="68">
        <v>12600000</v>
      </c>
      <c r="C65" s="59">
        <v>0.09</v>
      </c>
      <c r="D65" s="86">
        <v>40478</v>
      </c>
      <c r="E65" s="57">
        <v>45957</v>
      </c>
      <c r="F65" s="54">
        <v>44496</v>
      </c>
      <c r="G65" s="55">
        <v>44678</v>
      </c>
      <c r="H65" s="56">
        <v>1.2585000000000001E-2</v>
      </c>
      <c r="I65" s="76">
        <v>127.598541</v>
      </c>
      <c r="J65" s="96"/>
    </row>
    <row r="66" spans="1:10" s="8" customFormat="1" ht="13" x14ac:dyDescent="0.3">
      <c r="A66" s="112" t="s">
        <v>93</v>
      </c>
      <c r="B66" s="68">
        <v>15200000</v>
      </c>
      <c r="C66" s="59">
        <v>0.09</v>
      </c>
      <c r="D66" s="86">
        <v>40485</v>
      </c>
      <c r="E66" s="57">
        <v>45964</v>
      </c>
      <c r="F66" s="54">
        <v>44503</v>
      </c>
      <c r="G66" s="55">
        <v>44684</v>
      </c>
      <c r="H66" s="56">
        <v>1.2664999999999999E-2</v>
      </c>
      <c r="I66" s="76">
        <v>127.69378</v>
      </c>
      <c r="J66" s="96"/>
    </row>
    <row r="67" spans="1:10" s="8" customFormat="1" ht="13" x14ac:dyDescent="0.3">
      <c r="A67" s="112" t="s">
        <v>94</v>
      </c>
      <c r="B67" s="68">
        <v>19200000</v>
      </c>
      <c r="C67" s="59">
        <v>0.09</v>
      </c>
      <c r="D67" s="86">
        <v>40492</v>
      </c>
      <c r="E67" s="57">
        <v>45971</v>
      </c>
      <c r="F67" s="54">
        <v>44510</v>
      </c>
      <c r="G67" s="55">
        <v>44691</v>
      </c>
      <c r="H67" s="56">
        <v>1.2746E-2</v>
      </c>
      <c r="I67" s="76">
        <v>127.802089</v>
      </c>
      <c r="J67" s="96"/>
    </row>
    <row r="68" spans="1:10" s="8" customFormat="1" ht="13" x14ac:dyDescent="0.3">
      <c r="A68" s="112" t="s">
        <v>95</v>
      </c>
      <c r="B68" s="68">
        <v>11500000</v>
      </c>
      <c r="C68" s="59">
        <v>0.09</v>
      </c>
      <c r="D68" s="86">
        <v>40506</v>
      </c>
      <c r="E68" s="57">
        <v>45985</v>
      </c>
      <c r="F68" s="54">
        <v>44524</v>
      </c>
      <c r="G68" s="55">
        <v>44705</v>
      </c>
      <c r="H68" s="56">
        <v>1.2907E-2</v>
      </c>
      <c r="I68" s="76">
        <v>128.01801599999999</v>
      </c>
      <c r="J68" s="96"/>
    </row>
    <row r="69" spans="1:10" s="8" customFormat="1" ht="13" x14ac:dyDescent="0.3">
      <c r="A69" s="112" t="s">
        <v>96</v>
      </c>
      <c r="B69" s="68">
        <v>14000000</v>
      </c>
      <c r="C69" s="59">
        <v>0.09</v>
      </c>
      <c r="D69" s="86">
        <v>40520</v>
      </c>
      <c r="E69" s="57">
        <v>45999</v>
      </c>
      <c r="F69" s="54">
        <v>44538</v>
      </c>
      <c r="G69" s="55">
        <v>44720</v>
      </c>
      <c r="H69" s="56">
        <v>1.3068E-2</v>
      </c>
      <c r="I69" s="76">
        <v>128.24156300000001</v>
      </c>
      <c r="J69" s="96"/>
    </row>
    <row r="70" spans="1:10" s="8" customFormat="1" ht="13" x14ac:dyDescent="0.3">
      <c r="A70" s="112" t="s">
        <v>97</v>
      </c>
      <c r="B70" s="68">
        <v>24800000</v>
      </c>
      <c r="C70" s="59">
        <v>0.09</v>
      </c>
      <c r="D70" s="86">
        <v>40527</v>
      </c>
      <c r="E70" s="57">
        <v>46006</v>
      </c>
      <c r="F70" s="54">
        <v>44545</v>
      </c>
      <c r="G70" s="55">
        <v>44727</v>
      </c>
      <c r="H70" s="56">
        <v>1.3148E-2</v>
      </c>
      <c r="I70" s="76">
        <v>128.34766999999999</v>
      </c>
      <c r="J70" s="96"/>
    </row>
    <row r="71" spans="1:10" s="8" customFormat="1" ht="13" x14ac:dyDescent="0.3">
      <c r="A71" s="112" t="s">
        <v>98</v>
      </c>
      <c r="B71" s="68">
        <v>25000000</v>
      </c>
      <c r="C71" s="59">
        <v>8.9899999999999994E-2</v>
      </c>
      <c r="D71" s="86">
        <v>40534</v>
      </c>
      <c r="E71" s="57">
        <v>46013</v>
      </c>
      <c r="F71" s="54">
        <v>44552</v>
      </c>
      <c r="G71" s="55">
        <v>44734</v>
      </c>
      <c r="H71" s="56">
        <v>1.3228999999999999E-2</v>
      </c>
      <c r="I71" s="76">
        <v>128.41592199999999</v>
      </c>
      <c r="J71" s="96"/>
    </row>
    <row r="72" spans="1:10" s="8" customFormat="1" ht="13" x14ac:dyDescent="0.3">
      <c r="A72" s="112" t="s">
        <v>99</v>
      </c>
      <c r="B72" s="68">
        <v>2370000</v>
      </c>
      <c r="C72" s="59">
        <v>8.9499999999999996E-2</v>
      </c>
      <c r="D72" s="86">
        <v>40597</v>
      </c>
      <c r="E72" s="57">
        <v>46076</v>
      </c>
      <c r="F72" s="54">
        <v>44615</v>
      </c>
      <c r="G72" s="55">
        <v>44796</v>
      </c>
      <c r="H72" s="56">
        <v>1.3953999999999999E-2</v>
      </c>
      <c r="I72" s="76">
        <v>129.19251199999999</v>
      </c>
      <c r="J72" s="96"/>
    </row>
    <row r="73" spans="1:10" s="8" customFormat="1" ht="13" x14ac:dyDescent="0.3">
      <c r="A73" s="112" t="s">
        <v>100</v>
      </c>
      <c r="B73" s="68">
        <v>6100000</v>
      </c>
      <c r="C73" s="59">
        <v>0.08</v>
      </c>
      <c r="D73" s="86">
        <v>40618</v>
      </c>
      <c r="E73" s="57">
        <v>46097</v>
      </c>
      <c r="F73" s="54">
        <v>44455</v>
      </c>
      <c r="G73" s="55">
        <v>44636</v>
      </c>
      <c r="H73" s="56">
        <v>1.4200000000000001E-2</v>
      </c>
      <c r="I73" s="76">
        <v>125.77122300000001</v>
      </c>
      <c r="J73" s="96"/>
    </row>
    <row r="74" spans="1:10" s="8" customFormat="1" ht="13" x14ac:dyDescent="0.3">
      <c r="A74" s="112" t="s">
        <v>101</v>
      </c>
      <c r="B74" s="68">
        <v>700000</v>
      </c>
      <c r="C74" s="59">
        <v>0.08</v>
      </c>
      <c r="D74" s="86">
        <v>40632</v>
      </c>
      <c r="E74" s="57">
        <v>46111</v>
      </c>
      <c r="F74" s="54">
        <v>44469</v>
      </c>
      <c r="G74" s="55">
        <v>44650</v>
      </c>
      <c r="H74" s="56">
        <v>1.4364999999999999E-2</v>
      </c>
      <c r="I74" s="76">
        <v>125.93490799999999</v>
      </c>
      <c r="J74" s="96"/>
    </row>
    <row r="75" spans="1:10" s="8" customFormat="1" ht="13" x14ac:dyDescent="0.3">
      <c r="A75" s="112" t="s">
        <v>102</v>
      </c>
      <c r="B75" s="68">
        <v>2000000</v>
      </c>
      <c r="C75" s="59">
        <v>7.9000000000000001E-2</v>
      </c>
      <c r="D75" s="86">
        <v>40674</v>
      </c>
      <c r="E75" s="57">
        <v>46153</v>
      </c>
      <c r="F75" s="54">
        <v>44511</v>
      </c>
      <c r="G75" s="55">
        <v>44692</v>
      </c>
      <c r="H75" s="56">
        <v>1.486E-2</v>
      </c>
      <c r="I75" s="76">
        <v>126.011658</v>
      </c>
      <c r="J75" s="96"/>
    </row>
    <row r="76" spans="1:10" s="8" customFormat="1" ht="13" x14ac:dyDescent="0.3">
      <c r="A76" s="112" t="s">
        <v>103</v>
      </c>
      <c r="B76" s="68">
        <v>300000</v>
      </c>
      <c r="C76" s="59">
        <v>7.0000000000000007E-2</v>
      </c>
      <c r="D76" s="86">
        <v>40716</v>
      </c>
      <c r="E76" s="57">
        <v>46195</v>
      </c>
      <c r="F76" s="54">
        <v>44552</v>
      </c>
      <c r="G76" s="55">
        <v>44734</v>
      </c>
      <c r="H76" s="56">
        <v>1.5355000000000001E-2</v>
      </c>
      <c r="I76" s="76">
        <v>122.718479</v>
      </c>
      <c r="J76" s="96"/>
    </row>
    <row r="77" spans="1:10" s="8" customFormat="1" ht="13" x14ac:dyDescent="0.3">
      <c r="A77" s="112" t="s">
        <v>104</v>
      </c>
      <c r="B77" s="68">
        <v>2700000</v>
      </c>
      <c r="C77" s="59">
        <v>6.7199999999999996E-2</v>
      </c>
      <c r="D77" s="86">
        <v>40751</v>
      </c>
      <c r="E77" s="57">
        <v>46230</v>
      </c>
      <c r="F77" s="54">
        <v>44588</v>
      </c>
      <c r="G77" s="55">
        <v>44769</v>
      </c>
      <c r="H77" s="56">
        <v>1.5767E-2</v>
      </c>
      <c r="I77" s="76">
        <v>121.834114</v>
      </c>
      <c r="J77" s="96"/>
    </row>
    <row r="78" spans="1:10" s="8" customFormat="1" ht="13" x14ac:dyDescent="0.3">
      <c r="A78" s="112" t="s">
        <v>105</v>
      </c>
      <c r="B78" s="68">
        <v>2400000</v>
      </c>
      <c r="C78" s="59">
        <v>6.4000000000000001E-2</v>
      </c>
      <c r="D78" s="86">
        <v>40765</v>
      </c>
      <c r="E78" s="57">
        <v>46244</v>
      </c>
      <c r="F78" s="54">
        <v>44602</v>
      </c>
      <c r="G78" s="55">
        <v>44783</v>
      </c>
      <c r="H78" s="56">
        <v>1.5932000000000002E-2</v>
      </c>
      <c r="I78" s="76">
        <v>120.57074799999999</v>
      </c>
      <c r="J78" s="96"/>
    </row>
    <row r="79" spans="1:10" s="8" customFormat="1" ht="13" x14ac:dyDescent="0.3">
      <c r="A79" s="112" t="s">
        <v>106</v>
      </c>
      <c r="B79" s="68">
        <v>2700000</v>
      </c>
      <c r="C79" s="59">
        <v>0.06</v>
      </c>
      <c r="D79" s="86">
        <v>40779</v>
      </c>
      <c r="E79" s="57">
        <v>46258</v>
      </c>
      <c r="F79" s="54">
        <v>44616</v>
      </c>
      <c r="G79" s="55">
        <v>44797</v>
      </c>
      <c r="H79" s="56">
        <v>1.6097E-2</v>
      </c>
      <c r="I79" s="76">
        <v>118.93899500000001</v>
      </c>
      <c r="J79" s="96"/>
    </row>
    <row r="80" spans="1:10" s="8" customFormat="1" ht="13" x14ac:dyDescent="0.3">
      <c r="A80" s="112" t="s">
        <v>107</v>
      </c>
      <c r="B80" s="68">
        <v>4200000</v>
      </c>
      <c r="C80" s="59">
        <v>5.8000000000000003E-2</v>
      </c>
      <c r="D80" s="86">
        <v>40793</v>
      </c>
      <c r="E80" s="57">
        <v>46272</v>
      </c>
      <c r="F80" s="54">
        <v>44446</v>
      </c>
      <c r="G80" s="55">
        <v>44627</v>
      </c>
      <c r="H80" s="56">
        <v>1.6261999999999999E-2</v>
      </c>
      <c r="I80" s="76">
        <v>118.115019</v>
      </c>
      <c r="J80" s="96"/>
    </row>
    <row r="81" spans="1:10" s="8" customFormat="1" ht="13" x14ac:dyDescent="0.3">
      <c r="A81" s="112" t="s">
        <v>108</v>
      </c>
      <c r="B81" s="68">
        <v>4100000</v>
      </c>
      <c r="C81" s="59">
        <v>5.8000000000000003E-2</v>
      </c>
      <c r="D81" s="86">
        <v>40814</v>
      </c>
      <c r="E81" s="57">
        <v>46293</v>
      </c>
      <c r="F81" s="54">
        <v>44467</v>
      </c>
      <c r="G81" s="55">
        <v>44648</v>
      </c>
      <c r="H81" s="56">
        <v>1.6508999999999999E-2</v>
      </c>
      <c r="I81" s="76">
        <v>118.218177</v>
      </c>
      <c r="J81" s="96"/>
    </row>
    <row r="82" spans="1:10" s="1" customFormat="1" ht="13" x14ac:dyDescent="0.3">
      <c r="A82" s="112" t="s">
        <v>109</v>
      </c>
      <c r="B82" s="68">
        <v>8500000</v>
      </c>
      <c r="C82" s="59">
        <v>5.8000000000000003E-2</v>
      </c>
      <c r="D82" s="86">
        <v>40821</v>
      </c>
      <c r="E82" s="57">
        <v>46300</v>
      </c>
      <c r="F82" s="54">
        <v>44474</v>
      </c>
      <c r="G82" s="55">
        <v>44656</v>
      </c>
      <c r="H82" s="56">
        <v>1.6591999999999999E-2</v>
      </c>
      <c r="I82" s="76">
        <v>118.26002</v>
      </c>
      <c r="J82" s="96"/>
    </row>
    <row r="83" spans="1:10" s="1" customFormat="1" ht="13" x14ac:dyDescent="0.3">
      <c r="A83" s="112" t="s">
        <v>110</v>
      </c>
      <c r="B83" s="68">
        <v>2000000</v>
      </c>
      <c r="C83" s="59">
        <v>5.8000000000000003E-2</v>
      </c>
      <c r="D83" s="86">
        <v>40828</v>
      </c>
      <c r="E83" s="57">
        <v>46307</v>
      </c>
      <c r="F83" s="54">
        <v>44481</v>
      </c>
      <c r="G83" s="55">
        <v>44663</v>
      </c>
      <c r="H83" s="56">
        <v>1.6674000000000001E-2</v>
      </c>
      <c r="I83" s="76">
        <v>118.293162</v>
      </c>
      <c r="J83" s="96"/>
    </row>
    <row r="84" spans="1:10" s="1" customFormat="1" ht="13" x14ac:dyDescent="0.3">
      <c r="A84" s="112" t="s">
        <v>111</v>
      </c>
      <c r="B84" s="68">
        <v>2000000</v>
      </c>
      <c r="C84" s="59">
        <v>5.8000000000000003E-2</v>
      </c>
      <c r="D84" s="86">
        <v>40835</v>
      </c>
      <c r="E84" s="57">
        <v>46314</v>
      </c>
      <c r="F84" s="54">
        <v>44488</v>
      </c>
      <c r="G84" s="55">
        <v>44670</v>
      </c>
      <c r="H84" s="56">
        <v>1.6757000000000001E-2</v>
      </c>
      <c r="I84" s="76">
        <v>118.325491</v>
      </c>
      <c r="J84" s="96"/>
    </row>
    <row r="85" spans="1:10" s="1" customFormat="1" ht="13" x14ac:dyDescent="0.3">
      <c r="A85" s="112" t="s">
        <v>112</v>
      </c>
      <c r="B85" s="68">
        <v>4500000</v>
      </c>
      <c r="C85" s="59">
        <v>5.8000000000000003E-2</v>
      </c>
      <c r="D85" s="86">
        <v>40844</v>
      </c>
      <c r="E85" s="57">
        <v>46323</v>
      </c>
      <c r="F85" s="54">
        <v>44497</v>
      </c>
      <c r="G85" s="55">
        <v>44679</v>
      </c>
      <c r="H85" s="56">
        <v>1.6863E-2</v>
      </c>
      <c r="I85" s="76">
        <v>118.366929</v>
      </c>
      <c r="J85" s="96"/>
    </row>
    <row r="86" spans="1:10" s="8" customFormat="1" ht="13" x14ac:dyDescent="0.3">
      <c r="A86" s="112" t="s">
        <v>113</v>
      </c>
      <c r="B86" s="68">
        <v>1400000</v>
      </c>
      <c r="C86" s="59">
        <v>5.8000000000000003E-2</v>
      </c>
      <c r="D86" s="86">
        <v>40856</v>
      </c>
      <c r="E86" s="57">
        <v>46335</v>
      </c>
      <c r="F86" s="54">
        <v>44509</v>
      </c>
      <c r="G86" s="55">
        <v>44690</v>
      </c>
      <c r="H86" s="56">
        <v>1.7003999999999998E-2</v>
      </c>
      <c r="I86" s="76">
        <v>118.415173</v>
      </c>
      <c r="J86" s="96"/>
    </row>
    <row r="87" spans="1:10" s="8" customFormat="1" ht="13" x14ac:dyDescent="0.3">
      <c r="A87" s="112" t="s">
        <v>114</v>
      </c>
      <c r="B87" s="68">
        <v>13500000</v>
      </c>
      <c r="C87" s="59">
        <v>6.3200000000000006E-2</v>
      </c>
      <c r="D87" s="86">
        <v>40884</v>
      </c>
      <c r="E87" s="57">
        <v>46363</v>
      </c>
      <c r="F87" s="54">
        <v>44537</v>
      </c>
      <c r="G87" s="55">
        <v>44719</v>
      </c>
      <c r="H87" s="56">
        <v>1.7333999999999999E-2</v>
      </c>
      <c r="I87" s="76">
        <v>120.916167</v>
      </c>
      <c r="J87" s="96"/>
    </row>
    <row r="88" spans="1:10" s="8" customFormat="1" ht="13" x14ac:dyDescent="0.3">
      <c r="A88" s="112" t="s">
        <v>115</v>
      </c>
      <c r="B88" s="68">
        <v>11300000</v>
      </c>
      <c r="C88" s="59">
        <v>6.5000000000000002E-2</v>
      </c>
      <c r="D88" s="86">
        <v>40891</v>
      </c>
      <c r="E88" s="57">
        <v>46370</v>
      </c>
      <c r="F88" s="54">
        <v>44544</v>
      </c>
      <c r="G88" s="55">
        <v>44726</v>
      </c>
      <c r="H88" s="56">
        <v>1.7416000000000001E-2</v>
      </c>
      <c r="I88" s="76">
        <v>121.77897400000001</v>
      </c>
      <c r="J88" s="96"/>
    </row>
    <row r="89" spans="1:10" s="8" customFormat="1" ht="13" x14ac:dyDescent="0.3">
      <c r="A89" s="112" t="s">
        <v>116</v>
      </c>
      <c r="B89" s="68">
        <v>11100000</v>
      </c>
      <c r="C89" s="59">
        <v>6.6400000000000001E-2</v>
      </c>
      <c r="D89" s="86">
        <v>40898</v>
      </c>
      <c r="E89" s="57">
        <v>46377</v>
      </c>
      <c r="F89" s="54">
        <v>44551</v>
      </c>
      <c r="G89" s="55">
        <v>44733</v>
      </c>
      <c r="H89" s="56">
        <v>1.7499000000000001E-2</v>
      </c>
      <c r="I89" s="76">
        <v>122.463183</v>
      </c>
      <c r="J89" s="96"/>
    </row>
    <row r="90" spans="1:10" s="8" customFormat="1" ht="13" x14ac:dyDescent="0.3">
      <c r="A90" s="112" t="s">
        <v>117</v>
      </c>
      <c r="B90" s="68">
        <v>10000000</v>
      </c>
      <c r="C90" s="59">
        <v>7.0000000000000007E-2</v>
      </c>
      <c r="D90" s="86">
        <v>40907</v>
      </c>
      <c r="E90" s="57">
        <v>46386</v>
      </c>
      <c r="F90" s="54">
        <v>44560</v>
      </c>
      <c r="G90" s="55">
        <v>44742</v>
      </c>
      <c r="H90" s="56">
        <v>1.7604999999999999E-2</v>
      </c>
      <c r="I90" s="76">
        <v>124.180341</v>
      </c>
      <c r="J90" s="96"/>
    </row>
    <row r="91" spans="1:10" s="8" customFormat="1" ht="13" x14ac:dyDescent="0.3">
      <c r="A91" s="112" t="s">
        <v>118</v>
      </c>
      <c r="B91" s="68">
        <v>5100000</v>
      </c>
      <c r="C91" s="59">
        <v>6.9699999999999998E-2</v>
      </c>
      <c r="D91" s="86">
        <v>39430</v>
      </c>
      <c r="E91" s="57">
        <v>46735</v>
      </c>
      <c r="F91" s="54">
        <v>44544</v>
      </c>
      <c r="G91" s="55">
        <v>44726</v>
      </c>
      <c r="H91" s="56">
        <v>2.1637E-2</v>
      </c>
      <c r="I91" s="76">
        <v>126.024537</v>
      </c>
      <c r="J91" s="96"/>
    </row>
    <row r="92" spans="1:10" s="8" customFormat="1" ht="13" x14ac:dyDescent="0.3">
      <c r="A92" s="112" t="s">
        <v>119</v>
      </c>
      <c r="B92" s="68">
        <v>18130000</v>
      </c>
      <c r="C92" s="59">
        <v>7.0999999999999994E-2</v>
      </c>
      <c r="D92" s="86">
        <v>39470</v>
      </c>
      <c r="E92" s="57">
        <v>46775</v>
      </c>
      <c r="F92" s="54">
        <v>44584</v>
      </c>
      <c r="G92" s="55">
        <v>44765</v>
      </c>
      <c r="H92" s="56">
        <v>2.2096999999999999E-2</v>
      </c>
      <c r="I92" s="76">
        <v>126.911429</v>
      </c>
      <c r="J92" s="96"/>
    </row>
    <row r="93" spans="1:10" s="8" customFormat="1" ht="13" x14ac:dyDescent="0.3">
      <c r="A93" s="112" t="s">
        <v>120</v>
      </c>
      <c r="B93" s="68">
        <v>10550000</v>
      </c>
      <c r="C93" s="59">
        <v>7.1999999999999995E-2</v>
      </c>
      <c r="D93" s="86">
        <v>39526</v>
      </c>
      <c r="E93" s="57">
        <v>46831</v>
      </c>
      <c r="F93" s="54">
        <v>44458</v>
      </c>
      <c r="G93" s="55">
        <v>44639</v>
      </c>
      <c r="H93" s="56">
        <v>2.2747E-2</v>
      </c>
      <c r="I93" s="76">
        <v>127.70066799999999</v>
      </c>
      <c r="J93" s="96"/>
    </row>
    <row r="94" spans="1:10" s="8" customFormat="1" ht="13" x14ac:dyDescent="0.3">
      <c r="A94" s="112" t="s">
        <v>121</v>
      </c>
      <c r="B94" s="68">
        <v>5720000</v>
      </c>
      <c r="C94" s="59">
        <v>7.2300000000000003E-2</v>
      </c>
      <c r="D94" s="86">
        <v>39575</v>
      </c>
      <c r="E94" s="57">
        <v>46880</v>
      </c>
      <c r="F94" s="54">
        <v>44507</v>
      </c>
      <c r="G94" s="55">
        <v>44688</v>
      </c>
      <c r="H94" s="56">
        <v>2.3324999999999999E-2</v>
      </c>
      <c r="I94" s="76">
        <v>128.06275099999999</v>
      </c>
      <c r="J94" s="96"/>
    </row>
    <row r="95" spans="1:10" s="8" customFormat="1" ht="13" x14ac:dyDescent="0.3">
      <c r="A95" s="112" t="s">
        <v>122</v>
      </c>
      <c r="B95" s="68">
        <v>7230000</v>
      </c>
      <c r="C95" s="59">
        <v>7.2499999999999995E-2</v>
      </c>
      <c r="D95" s="86">
        <v>39617</v>
      </c>
      <c r="E95" s="57">
        <v>46922</v>
      </c>
      <c r="F95" s="54">
        <v>44548</v>
      </c>
      <c r="G95" s="55">
        <v>44730</v>
      </c>
      <c r="H95" s="56">
        <v>2.3819E-2</v>
      </c>
      <c r="I95" s="76">
        <v>128.32686799999999</v>
      </c>
      <c r="J95" s="96"/>
    </row>
    <row r="96" spans="1:10" s="8" customFormat="1" ht="13" x14ac:dyDescent="0.3">
      <c r="A96" s="112" t="s">
        <v>123</v>
      </c>
      <c r="B96" s="68">
        <v>6115000</v>
      </c>
      <c r="C96" s="59">
        <v>7.2999999999999995E-2</v>
      </c>
      <c r="D96" s="86">
        <v>39652</v>
      </c>
      <c r="E96" s="57">
        <v>46957</v>
      </c>
      <c r="F96" s="54">
        <v>44584</v>
      </c>
      <c r="G96" s="55">
        <v>44765</v>
      </c>
      <c r="H96" s="56">
        <v>2.4232E-2</v>
      </c>
      <c r="I96" s="76">
        <v>128.74981500000001</v>
      </c>
      <c r="J96" s="96"/>
    </row>
    <row r="97" spans="1:10" s="8" customFormat="1" ht="13" x14ac:dyDescent="0.3">
      <c r="A97" s="112" t="s">
        <v>124</v>
      </c>
      <c r="B97" s="68">
        <v>10000000</v>
      </c>
      <c r="C97" s="59">
        <v>7.3499999999999996E-2</v>
      </c>
      <c r="D97" s="86">
        <v>39680</v>
      </c>
      <c r="E97" s="57">
        <v>46985</v>
      </c>
      <c r="F97" s="54">
        <v>44612</v>
      </c>
      <c r="G97" s="55">
        <v>44793</v>
      </c>
      <c r="H97" s="56">
        <v>2.4562E-2</v>
      </c>
      <c r="I97" s="76">
        <v>129.142426</v>
      </c>
      <c r="J97" s="96"/>
    </row>
    <row r="98" spans="1:10" s="8" customFormat="1" ht="13" x14ac:dyDescent="0.3">
      <c r="A98" s="112" t="s">
        <v>125</v>
      </c>
      <c r="B98" s="68">
        <v>6150000</v>
      </c>
      <c r="C98" s="59">
        <v>7.3899999999999993E-2</v>
      </c>
      <c r="D98" s="86">
        <v>39694</v>
      </c>
      <c r="E98" s="57">
        <v>46999</v>
      </c>
      <c r="F98" s="54">
        <v>44442</v>
      </c>
      <c r="G98" s="55">
        <v>44623</v>
      </c>
      <c r="H98" s="56">
        <v>2.4726999999999999E-2</v>
      </c>
      <c r="I98" s="76">
        <v>129.39330699999999</v>
      </c>
      <c r="J98" s="96"/>
    </row>
    <row r="99" spans="1:10" s="8" customFormat="1" ht="13" x14ac:dyDescent="0.3">
      <c r="A99" s="112" t="s">
        <v>126</v>
      </c>
      <c r="B99" s="68">
        <v>5100000</v>
      </c>
      <c r="C99" s="59">
        <v>7.4200000000000002E-2</v>
      </c>
      <c r="D99" s="86">
        <v>39703</v>
      </c>
      <c r="E99" s="57">
        <v>47008</v>
      </c>
      <c r="F99" s="54">
        <v>44451</v>
      </c>
      <c r="G99" s="55">
        <v>44632</v>
      </c>
      <c r="H99" s="56">
        <v>2.4833000000000001E-2</v>
      </c>
      <c r="I99" s="76">
        <v>129.60151400000001</v>
      </c>
      <c r="J99" s="96"/>
    </row>
    <row r="100" spans="1:10" s="8" customFormat="1" ht="13" x14ac:dyDescent="0.3">
      <c r="A100" s="112" t="s">
        <v>127</v>
      </c>
      <c r="B100" s="68">
        <v>7500000</v>
      </c>
      <c r="C100" s="59">
        <v>7.46E-2</v>
      </c>
      <c r="D100" s="86">
        <v>39729</v>
      </c>
      <c r="E100" s="57">
        <v>47034</v>
      </c>
      <c r="F100" s="54">
        <v>44477</v>
      </c>
      <c r="G100" s="55">
        <v>44659</v>
      </c>
      <c r="H100" s="56">
        <v>2.5139000000000002E-2</v>
      </c>
      <c r="I100" s="76">
        <v>129.93329900000001</v>
      </c>
      <c r="J100" s="96"/>
    </row>
    <row r="101" spans="1:10" s="8" customFormat="1" ht="13" x14ac:dyDescent="0.3">
      <c r="A101" s="112" t="s">
        <v>128</v>
      </c>
      <c r="B101" s="68">
        <v>4315000</v>
      </c>
      <c r="C101" s="59">
        <v>7.4999999999999997E-2</v>
      </c>
      <c r="D101" s="86">
        <v>39757</v>
      </c>
      <c r="E101" s="57">
        <v>47062</v>
      </c>
      <c r="F101" s="54">
        <v>44505</v>
      </c>
      <c r="G101" s="55">
        <v>44686</v>
      </c>
      <c r="H101" s="56">
        <v>2.5468999999999999E-2</v>
      </c>
      <c r="I101" s="76">
        <v>130.25302300000001</v>
      </c>
      <c r="J101" s="96"/>
    </row>
    <row r="102" spans="1:10" s="8" customFormat="1" ht="13" x14ac:dyDescent="0.3">
      <c r="A102" s="112" t="s">
        <v>129</v>
      </c>
      <c r="B102" s="68">
        <v>4100000</v>
      </c>
      <c r="C102" s="59">
        <v>7.5300000000000006E-2</v>
      </c>
      <c r="D102" s="86">
        <v>39771</v>
      </c>
      <c r="E102" s="57">
        <v>47076</v>
      </c>
      <c r="F102" s="54">
        <v>44519</v>
      </c>
      <c r="G102" s="55">
        <v>44700</v>
      </c>
      <c r="H102" s="56">
        <v>2.5634000000000001E-2</v>
      </c>
      <c r="I102" s="76">
        <v>130.47870499999999</v>
      </c>
      <c r="J102" s="96"/>
    </row>
    <row r="103" spans="1:10" s="8" customFormat="1" ht="13" x14ac:dyDescent="0.3">
      <c r="A103" s="112" t="s">
        <v>130</v>
      </c>
      <c r="B103" s="68">
        <v>1500000</v>
      </c>
      <c r="C103" s="59">
        <v>7.5499999999999998E-2</v>
      </c>
      <c r="D103" s="86">
        <v>39787</v>
      </c>
      <c r="E103" s="57">
        <v>47092</v>
      </c>
      <c r="F103" s="54">
        <v>44535</v>
      </c>
      <c r="G103" s="55">
        <v>44717</v>
      </c>
      <c r="H103" s="56">
        <v>2.5822000000000001E-2</v>
      </c>
      <c r="I103" s="76">
        <v>130.654933</v>
      </c>
      <c r="J103" s="96"/>
    </row>
    <row r="104" spans="1:10" s="8" customFormat="1" ht="13" x14ac:dyDescent="0.3">
      <c r="A104" s="112" t="s">
        <v>131</v>
      </c>
      <c r="B104" s="68">
        <v>5052000</v>
      </c>
      <c r="C104" s="59">
        <v>8.5000000000000006E-2</v>
      </c>
      <c r="D104" s="86">
        <v>39799</v>
      </c>
      <c r="E104" s="57">
        <v>47104</v>
      </c>
      <c r="F104" s="54">
        <v>44547</v>
      </c>
      <c r="G104" s="55">
        <v>44729</v>
      </c>
      <c r="H104" s="56">
        <v>2.5964000000000001E-2</v>
      </c>
      <c r="I104" s="76">
        <v>136.574353</v>
      </c>
      <c r="J104" s="96"/>
    </row>
    <row r="105" spans="1:10" s="8" customFormat="1" ht="13" x14ac:dyDescent="0.3">
      <c r="A105" s="112" t="s">
        <v>132</v>
      </c>
      <c r="B105" s="68">
        <v>6000000</v>
      </c>
      <c r="C105" s="59">
        <v>9.5000000000000001E-2</v>
      </c>
      <c r="D105" s="86">
        <v>39806</v>
      </c>
      <c r="E105" s="57">
        <v>47111</v>
      </c>
      <c r="F105" s="54">
        <v>44554</v>
      </c>
      <c r="G105" s="55">
        <v>44736</v>
      </c>
      <c r="H105" s="56">
        <v>2.6046E-2</v>
      </c>
      <c r="I105" s="76">
        <v>142.817588</v>
      </c>
      <c r="J105" s="96"/>
    </row>
    <row r="106" spans="1:10" s="8" customFormat="1" ht="13" x14ac:dyDescent="0.3">
      <c r="A106" s="112" t="s">
        <v>133</v>
      </c>
      <c r="B106" s="68">
        <v>2110000</v>
      </c>
      <c r="C106" s="59">
        <v>0.105</v>
      </c>
      <c r="D106" s="86">
        <v>39813</v>
      </c>
      <c r="E106" s="57">
        <v>47118</v>
      </c>
      <c r="F106" s="54">
        <v>44561</v>
      </c>
      <c r="G106" s="55">
        <v>44742</v>
      </c>
      <c r="H106" s="56">
        <v>2.6127999999999998E-2</v>
      </c>
      <c r="I106" s="76">
        <v>149.083125</v>
      </c>
      <c r="J106" s="96"/>
    </row>
    <row r="107" spans="1:10" s="8" customFormat="1" ht="13" x14ac:dyDescent="0.3">
      <c r="A107" s="112" t="s">
        <v>134</v>
      </c>
      <c r="B107" s="68">
        <v>4000000</v>
      </c>
      <c r="C107" s="59">
        <v>0.115</v>
      </c>
      <c r="D107" s="86">
        <v>39820</v>
      </c>
      <c r="E107" s="57">
        <v>47125</v>
      </c>
      <c r="F107" s="54">
        <v>44568</v>
      </c>
      <c r="G107" s="55">
        <v>44749</v>
      </c>
      <c r="H107" s="56">
        <v>2.6211000000000002E-2</v>
      </c>
      <c r="I107" s="76">
        <v>155.38194200000001</v>
      </c>
      <c r="J107" s="96"/>
    </row>
    <row r="108" spans="1:10" s="8" customFormat="1" ht="13" x14ac:dyDescent="0.3">
      <c r="A108" s="112" t="s">
        <v>135</v>
      </c>
      <c r="B108" s="68">
        <v>3700000</v>
      </c>
      <c r="C108" s="59">
        <v>0.11749999999999999</v>
      </c>
      <c r="D108" s="86">
        <v>39834</v>
      </c>
      <c r="E108" s="57">
        <v>47139</v>
      </c>
      <c r="F108" s="54">
        <v>44582</v>
      </c>
      <c r="G108" s="55">
        <v>44763</v>
      </c>
      <c r="H108" s="56">
        <v>2.6376E-2</v>
      </c>
      <c r="I108" s="76">
        <v>157.099163</v>
      </c>
      <c r="J108" s="96"/>
    </row>
    <row r="109" spans="1:10" s="8" customFormat="1" ht="13" x14ac:dyDescent="0.3">
      <c r="A109" s="112" t="s">
        <v>136</v>
      </c>
      <c r="B109" s="68">
        <v>4800000</v>
      </c>
      <c r="C109" s="59">
        <v>0.12</v>
      </c>
      <c r="D109" s="86">
        <v>39841</v>
      </c>
      <c r="E109" s="57">
        <v>47146</v>
      </c>
      <c r="F109" s="54">
        <v>44589</v>
      </c>
      <c r="G109" s="55">
        <v>44770</v>
      </c>
      <c r="H109" s="56">
        <v>2.6457999999999999E-2</v>
      </c>
      <c r="I109" s="76">
        <v>158.748085</v>
      </c>
      <c r="J109" s="96"/>
    </row>
    <row r="110" spans="1:10" s="8" customFormat="1" ht="13" x14ac:dyDescent="0.3">
      <c r="A110" s="112" t="s">
        <v>137</v>
      </c>
      <c r="B110" s="68">
        <v>4000000</v>
      </c>
      <c r="C110" s="59">
        <v>0.121</v>
      </c>
      <c r="D110" s="86">
        <v>39850</v>
      </c>
      <c r="E110" s="57">
        <v>47155</v>
      </c>
      <c r="F110" s="54">
        <v>44598</v>
      </c>
      <c r="G110" s="55">
        <v>44779</v>
      </c>
      <c r="H110" s="56">
        <v>2.6564000000000001E-2</v>
      </c>
      <c r="I110" s="76">
        <v>159.48286200000001</v>
      </c>
      <c r="J110" s="96"/>
    </row>
    <row r="111" spans="1:10" s="8" customFormat="1" ht="13" x14ac:dyDescent="0.3">
      <c r="A111" s="112" t="s">
        <v>138</v>
      </c>
      <c r="B111" s="68">
        <v>5300000</v>
      </c>
      <c r="C111" s="59">
        <v>0.1234</v>
      </c>
      <c r="D111" s="86">
        <v>39857</v>
      </c>
      <c r="E111" s="57">
        <v>47162</v>
      </c>
      <c r="F111" s="54">
        <v>44605</v>
      </c>
      <c r="G111" s="55">
        <v>44786</v>
      </c>
      <c r="H111" s="56">
        <v>2.6647000000000001E-2</v>
      </c>
      <c r="I111" s="76">
        <v>161.08013299999999</v>
      </c>
      <c r="J111" s="96"/>
    </row>
    <row r="112" spans="1:10" s="8" customFormat="1" ht="13" x14ac:dyDescent="0.3">
      <c r="A112" s="112" t="s">
        <v>139</v>
      </c>
      <c r="B112" s="68">
        <v>3400000</v>
      </c>
      <c r="C112" s="59">
        <v>0.1234</v>
      </c>
      <c r="D112" s="86">
        <v>39864</v>
      </c>
      <c r="E112" s="57">
        <v>47169</v>
      </c>
      <c r="F112" s="54">
        <v>44612</v>
      </c>
      <c r="G112" s="55">
        <v>44793</v>
      </c>
      <c r="H112" s="56">
        <v>2.6728999999999999E-2</v>
      </c>
      <c r="I112" s="76">
        <v>161.16617299999999</v>
      </c>
      <c r="J112" s="96"/>
    </row>
    <row r="113" spans="1:10" s="8" customFormat="1" ht="13" x14ac:dyDescent="0.3">
      <c r="A113" s="112" t="s">
        <v>140</v>
      </c>
      <c r="B113" s="68">
        <v>2600000</v>
      </c>
      <c r="C113" s="59">
        <v>0.125</v>
      </c>
      <c r="D113" s="86">
        <v>39871</v>
      </c>
      <c r="E113" s="57">
        <v>47176</v>
      </c>
      <c r="F113" s="54">
        <v>44619</v>
      </c>
      <c r="G113" s="55">
        <v>44800</v>
      </c>
      <c r="H113" s="56">
        <v>2.6811999999999999E-2</v>
      </c>
      <c r="I113" s="76">
        <v>162.26564300000001</v>
      </c>
      <c r="J113" s="96"/>
    </row>
    <row r="114" spans="1:10" s="8" customFormat="1" ht="13" x14ac:dyDescent="0.3">
      <c r="A114" s="112" t="s">
        <v>141</v>
      </c>
      <c r="B114" s="68">
        <v>2800000</v>
      </c>
      <c r="C114" s="59">
        <v>0.125</v>
      </c>
      <c r="D114" s="86">
        <v>39876</v>
      </c>
      <c r="E114" s="57">
        <v>47181</v>
      </c>
      <c r="F114" s="54">
        <v>44443</v>
      </c>
      <c r="G114" s="55">
        <v>44624</v>
      </c>
      <c r="H114" s="56">
        <v>2.6869000000000001E-2</v>
      </c>
      <c r="I114" s="76">
        <v>162.32776200000001</v>
      </c>
      <c r="J114" s="96"/>
    </row>
    <row r="115" spans="1:10" s="8" customFormat="1" ht="13" x14ac:dyDescent="0.3">
      <c r="A115" s="112" t="s">
        <v>142</v>
      </c>
      <c r="B115" s="68">
        <v>400000</v>
      </c>
      <c r="C115" s="59">
        <v>0.126</v>
      </c>
      <c r="D115" s="86">
        <v>39883</v>
      </c>
      <c r="E115" s="57">
        <v>47188</v>
      </c>
      <c r="F115" s="54">
        <v>44450</v>
      </c>
      <c r="G115" s="55">
        <v>44631</v>
      </c>
      <c r="H115" s="56">
        <v>2.6950000000000002E-2</v>
      </c>
      <c r="I115" s="76">
        <v>163.049286</v>
      </c>
      <c r="J115" s="96"/>
    </row>
    <row r="116" spans="1:10" s="8" customFormat="1" ht="13" x14ac:dyDescent="0.3">
      <c r="A116" s="112" t="s">
        <v>143</v>
      </c>
      <c r="B116" s="68">
        <v>2500000</v>
      </c>
      <c r="C116" s="59">
        <v>0.126</v>
      </c>
      <c r="D116" s="86">
        <v>39890</v>
      </c>
      <c r="E116" s="57">
        <v>47195</v>
      </c>
      <c r="F116" s="54">
        <v>44457</v>
      </c>
      <c r="G116" s="55">
        <v>44638</v>
      </c>
      <c r="H116" s="56">
        <v>2.7029999999999998E-2</v>
      </c>
      <c r="I116" s="76">
        <v>163.13615899999999</v>
      </c>
      <c r="J116" s="96"/>
    </row>
    <row r="117" spans="1:10" s="8" customFormat="1" ht="13" x14ac:dyDescent="0.3">
      <c r="A117" s="112" t="s">
        <v>144</v>
      </c>
      <c r="B117" s="68">
        <v>3800000</v>
      </c>
      <c r="C117" s="59">
        <v>0.127</v>
      </c>
      <c r="D117" s="86">
        <v>39897</v>
      </c>
      <c r="E117" s="57">
        <v>47202</v>
      </c>
      <c r="F117" s="54">
        <v>44464</v>
      </c>
      <c r="G117" s="55">
        <v>44645</v>
      </c>
      <c r="H117" s="56">
        <v>2.7111E-2</v>
      </c>
      <c r="I117" s="76">
        <v>163.86113499999999</v>
      </c>
      <c r="J117" s="96"/>
    </row>
    <row r="118" spans="1:10" s="8" customFormat="1" ht="13" x14ac:dyDescent="0.3">
      <c r="A118" s="112" t="s">
        <v>145</v>
      </c>
      <c r="B118" s="68">
        <v>2400000</v>
      </c>
      <c r="C118" s="59">
        <v>0.12809999999999999</v>
      </c>
      <c r="D118" s="85">
        <v>39918</v>
      </c>
      <c r="E118" s="57">
        <v>47223</v>
      </c>
      <c r="F118" s="54">
        <v>44484</v>
      </c>
      <c r="G118" s="55">
        <v>44666</v>
      </c>
      <c r="H118" s="56">
        <v>2.7352000000000001E-2</v>
      </c>
      <c r="I118" s="76">
        <v>164.82393300000001</v>
      </c>
      <c r="J118" s="96"/>
    </row>
    <row r="119" spans="1:10" s="8" customFormat="1" ht="13" x14ac:dyDescent="0.3">
      <c r="A119" s="112" t="s">
        <v>146</v>
      </c>
      <c r="B119" s="68">
        <v>6200000</v>
      </c>
      <c r="C119" s="59">
        <v>0.12970000000000001</v>
      </c>
      <c r="D119" s="86">
        <v>39946</v>
      </c>
      <c r="E119" s="57">
        <v>47251</v>
      </c>
      <c r="F119" s="54">
        <v>44513</v>
      </c>
      <c r="G119" s="55">
        <v>44694</v>
      </c>
      <c r="H119" s="56">
        <v>2.7675000000000002E-2</v>
      </c>
      <c r="I119" s="76">
        <v>166.215271</v>
      </c>
      <c r="J119" s="96"/>
    </row>
    <row r="120" spans="1:10" s="8" customFormat="1" ht="13" x14ac:dyDescent="0.3">
      <c r="A120" s="112" t="s">
        <v>147</v>
      </c>
      <c r="B120" s="68">
        <v>4700000</v>
      </c>
      <c r="C120" s="59">
        <v>0.13</v>
      </c>
      <c r="D120" s="85">
        <v>39981</v>
      </c>
      <c r="E120" s="57">
        <v>47286</v>
      </c>
      <c r="F120" s="54">
        <v>44547</v>
      </c>
      <c r="G120" s="55">
        <v>44729</v>
      </c>
      <c r="H120" s="56">
        <v>2.8077000000000001E-2</v>
      </c>
      <c r="I120" s="76">
        <v>166.836871</v>
      </c>
      <c r="J120" s="96"/>
    </row>
    <row r="121" spans="1:10" s="8" customFormat="1" ht="13" x14ac:dyDescent="0.3">
      <c r="A121" s="112" t="s">
        <v>148</v>
      </c>
      <c r="B121" s="68">
        <v>6500000</v>
      </c>
      <c r="C121" s="59">
        <v>0.13</v>
      </c>
      <c r="D121" s="86">
        <v>39995</v>
      </c>
      <c r="E121" s="57">
        <v>47300</v>
      </c>
      <c r="F121" s="54">
        <v>44562</v>
      </c>
      <c r="G121" s="55">
        <v>44743</v>
      </c>
      <c r="H121" s="56">
        <v>2.8237999999999999E-2</v>
      </c>
      <c r="I121" s="76">
        <v>167.02414300000001</v>
      </c>
      <c r="J121" s="96"/>
    </row>
    <row r="122" spans="1:10" s="8" customFormat="1" ht="13" x14ac:dyDescent="0.3">
      <c r="A122" s="112" t="s">
        <v>149</v>
      </c>
      <c r="B122" s="68">
        <v>15750000</v>
      </c>
      <c r="C122" s="59">
        <v>0.13</v>
      </c>
      <c r="D122" s="86">
        <v>40009</v>
      </c>
      <c r="E122" s="57">
        <v>47314</v>
      </c>
      <c r="F122" s="54">
        <v>44576</v>
      </c>
      <c r="G122" s="55">
        <v>44757</v>
      </c>
      <c r="H122" s="56">
        <v>2.8399000000000001E-2</v>
      </c>
      <c r="I122" s="76">
        <v>167.196326</v>
      </c>
      <c r="J122" s="96"/>
    </row>
    <row r="123" spans="1:10" s="8" customFormat="1" ht="13" x14ac:dyDescent="0.3">
      <c r="A123" s="112" t="s">
        <v>150</v>
      </c>
      <c r="B123" s="68">
        <v>11448000</v>
      </c>
      <c r="C123" s="59">
        <v>0.13</v>
      </c>
      <c r="D123" s="86">
        <v>40030</v>
      </c>
      <c r="E123" s="57">
        <v>47335</v>
      </c>
      <c r="F123" s="54">
        <v>44597</v>
      </c>
      <c r="G123" s="55">
        <v>44778</v>
      </c>
      <c r="H123" s="56">
        <v>2.8641E-2</v>
      </c>
      <c r="I123" s="76">
        <v>167.45154500000001</v>
      </c>
      <c r="J123" s="96"/>
    </row>
    <row r="124" spans="1:10" s="8" customFormat="1" ht="13" x14ac:dyDescent="0.3">
      <c r="A124" s="112" t="s">
        <v>151</v>
      </c>
      <c r="B124" s="68">
        <v>13043000</v>
      </c>
      <c r="C124" s="59">
        <v>0.13</v>
      </c>
      <c r="D124" s="86">
        <v>40044</v>
      </c>
      <c r="E124" s="57">
        <v>47349</v>
      </c>
      <c r="F124" s="54">
        <v>44611</v>
      </c>
      <c r="G124" s="55">
        <v>44792</v>
      </c>
      <c r="H124" s="56">
        <v>2.8802000000000001E-2</v>
      </c>
      <c r="I124" s="76">
        <v>167.620282</v>
      </c>
      <c r="J124" s="96"/>
    </row>
    <row r="125" spans="1:10" s="8" customFormat="1" ht="13" x14ac:dyDescent="0.3">
      <c r="A125" s="112" t="s">
        <v>152</v>
      </c>
      <c r="B125" s="68">
        <v>10000000</v>
      </c>
      <c r="C125" s="59">
        <v>0.12</v>
      </c>
      <c r="D125" s="86">
        <v>40058</v>
      </c>
      <c r="E125" s="57">
        <v>47363</v>
      </c>
      <c r="F125" s="54">
        <v>44441</v>
      </c>
      <c r="G125" s="55">
        <v>44622</v>
      </c>
      <c r="H125" s="56">
        <v>2.8962999999999999E-2</v>
      </c>
      <c r="I125" s="76">
        <v>161.016447</v>
      </c>
      <c r="J125" s="96"/>
    </row>
    <row r="126" spans="1:10" s="8" customFormat="1" ht="13" x14ac:dyDescent="0.3">
      <c r="A126" s="112" t="s">
        <v>153</v>
      </c>
      <c r="B126" s="68">
        <v>12000000</v>
      </c>
      <c r="C126" s="59">
        <v>0.12</v>
      </c>
      <c r="D126" s="86">
        <v>40072</v>
      </c>
      <c r="E126" s="57">
        <v>47377</v>
      </c>
      <c r="F126" s="54">
        <v>44455</v>
      </c>
      <c r="G126" s="55">
        <v>44636</v>
      </c>
      <c r="H126" s="56">
        <v>2.9124000000000001E-2</v>
      </c>
      <c r="I126" s="76">
        <v>161.14882499999999</v>
      </c>
      <c r="J126" s="96"/>
    </row>
    <row r="127" spans="1:10" s="8" customFormat="1" ht="13" x14ac:dyDescent="0.3">
      <c r="A127" s="112" t="s">
        <v>154</v>
      </c>
      <c r="B127" s="68">
        <v>14000000</v>
      </c>
      <c r="C127" s="59">
        <v>0.12</v>
      </c>
      <c r="D127" s="86">
        <v>40086</v>
      </c>
      <c r="E127" s="57">
        <v>47391</v>
      </c>
      <c r="F127" s="54">
        <v>44469</v>
      </c>
      <c r="G127" s="55">
        <v>44651</v>
      </c>
      <c r="H127" s="56">
        <v>2.9284999999999999E-2</v>
      </c>
      <c r="I127" s="76">
        <v>161.29628500000001</v>
      </c>
      <c r="J127" s="96"/>
    </row>
    <row r="128" spans="1:10" s="8" customFormat="1" ht="13" x14ac:dyDescent="0.3">
      <c r="A128" s="112" t="s">
        <v>155</v>
      </c>
      <c r="B128" s="68">
        <v>10000000</v>
      </c>
      <c r="C128" s="59">
        <v>0.11</v>
      </c>
      <c r="D128" s="85">
        <v>40088</v>
      </c>
      <c r="E128" s="57">
        <v>47393</v>
      </c>
      <c r="F128" s="54">
        <v>44471</v>
      </c>
      <c r="G128" s="55">
        <v>44653</v>
      </c>
      <c r="H128" s="56">
        <v>2.9308000000000001E-2</v>
      </c>
      <c r="I128" s="76">
        <v>154.55373900000001</v>
      </c>
      <c r="J128" s="96"/>
    </row>
    <row r="129" spans="1:10" s="8" customFormat="1" ht="13" x14ac:dyDescent="0.3">
      <c r="A129" s="112" t="s">
        <v>156</v>
      </c>
      <c r="B129" s="68">
        <v>14300000</v>
      </c>
      <c r="C129" s="59">
        <v>0.11</v>
      </c>
      <c r="D129" s="86">
        <v>40100</v>
      </c>
      <c r="E129" s="57">
        <v>47405</v>
      </c>
      <c r="F129" s="54">
        <v>44483</v>
      </c>
      <c r="G129" s="55">
        <v>44665</v>
      </c>
      <c r="H129" s="56">
        <v>2.9447000000000001E-2</v>
      </c>
      <c r="I129" s="76">
        <v>154.64013700000001</v>
      </c>
      <c r="J129" s="96"/>
    </row>
    <row r="130" spans="1:10" s="8" customFormat="1" ht="13" x14ac:dyDescent="0.3">
      <c r="A130" s="112" t="s">
        <v>157</v>
      </c>
      <c r="B130" s="68">
        <v>16000000</v>
      </c>
      <c r="C130" s="59">
        <v>0.11</v>
      </c>
      <c r="D130" s="86">
        <v>40114</v>
      </c>
      <c r="E130" s="57">
        <v>47419</v>
      </c>
      <c r="F130" s="54">
        <v>44497</v>
      </c>
      <c r="G130" s="55">
        <v>44679</v>
      </c>
      <c r="H130" s="56">
        <v>2.9607999999999999E-2</v>
      </c>
      <c r="I130" s="76">
        <v>154.74081100000001</v>
      </c>
      <c r="J130" s="96"/>
    </row>
    <row r="131" spans="1:10" s="8" customFormat="1" ht="13" x14ac:dyDescent="0.3">
      <c r="A131" s="112" t="s">
        <v>158</v>
      </c>
      <c r="B131" s="68">
        <v>3000000</v>
      </c>
      <c r="C131" s="59">
        <v>0.09</v>
      </c>
      <c r="D131" s="86">
        <v>40123</v>
      </c>
      <c r="E131" s="57">
        <v>47428</v>
      </c>
      <c r="F131" s="54">
        <v>44506</v>
      </c>
      <c r="G131" s="55">
        <v>44687</v>
      </c>
      <c r="H131" s="56">
        <v>2.9711000000000001E-2</v>
      </c>
      <c r="I131" s="76">
        <v>141.14444499999999</v>
      </c>
      <c r="J131" s="96"/>
    </row>
    <row r="132" spans="1:10" s="8" customFormat="1" ht="13" x14ac:dyDescent="0.3">
      <c r="A132" s="112" t="s">
        <v>159</v>
      </c>
      <c r="B132" s="68">
        <v>11000000</v>
      </c>
      <c r="C132" s="59">
        <v>0.09</v>
      </c>
      <c r="D132" s="86">
        <v>40135</v>
      </c>
      <c r="E132" s="57">
        <v>47440</v>
      </c>
      <c r="F132" s="54">
        <v>44518</v>
      </c>
      <c r="G132" s="55">
        <v>44699</v>
      </c>
      <c r="H132" s="56">
        <v>2.9849000000000001E-2</v>
      </c>
      <c r="I132" s="76">
        <v>141.18529599999999</v>
      </c>
      <c r="J132" s="96"/>
    </row>
    <row r="133" spans="1:10" s="8" customFormat="1" ht="13" x14ac:dyDescent="0.3">
      <c r="A133" s="112" t="s">
        <v>160</v>
      </c>
      <c r="B133" s="68">
        <v>7000000</v>
      </c>
      <c r="C133" s="59">
        <v>0.09</v>
      </c>
      <c r="D133" s="86">
        <v>40151</v>
      </c>
      <c r="E133" s="57">
        <v>47447</v>
      </c>
      <c r="F133" s="54">
        <v>44525</v>
      </c>
      <c r="G133" s="55">
        <v>44706</v>
      </c>
      <c r="H133" s="56">
        <v>2.9929999999999998E-2</v>
      </c>
      <c r="I133" s="76">
        <v>141.208327</v>
      </c>
      <c r="J133" s="96"/>
    </row>
    <row r="134" spans="1:10" s="8" customFormat="1" ht="13" x14ac:dyDescent="0.3">
      <c r="A134" s="112" t="s">
        <v>161</v>
      </c>
      <c r="B134" s="68">
        <v>5800000</v>
      </c>
      <c r="C134" s="59">
        <v>0.08</v>
      </c>
      <c r="D134" s="86">
        <v>40165</v>
      </c>
      <c r="E134" s="57">
        <v>47456</v>
      </c>
      <c r="F134" s="54">
        <v>44534</v>
      </c>
      <c r="G134" s="55">
        <v>44716</v>
      </c>
      <c r="H134" s="56">
        <v>3.0033000000000001E-2</v>
      </c>
      <c r="I134" s="76">
        <v>134.36631399999999</v>
      </c>
      <c r="J134" s="96"/>
    </row>
    <row r="135" spans="1:10" s="8" customFormat="1" ht="13" x14ac:dyDescent="0.3">
      <c r="A135" s="112" t="s">
        <v>162</v>
      </c>
      <c r="B135" s="68">
        <v>8000000</v>
      </c>
      <c r="C135" s="59">
        <v>0.08</v>
      </c>
      <c r="D135" s="86">
        <v>40171</v>
      </c>
      <c r="E135" s="57">
        <v>47470</v>
      </c>
      <c r="F135" s="54">
        <v>44548</v>
      </c>
      <c r="G135" s="55">
        <v>44730</v>
      </c>
      <c r="H135" s="56">
        <v>3.0195E-2</v>
      </c>
      <c r="I135" s="76">
        <v>134.383938</v>
      </c>
      <c r="J135" s="96"/>
    </row>
    <row r="136" spans="1:10" s="8" customFormat="1" ht="13" x14ac:dyDescent="0.3">
      <c r="A136" s="112" t="s">
        <v>163</v>
      </c>
      <c r="B136" s="68">
        <v>5000000</v>
      </c>
      <c r="C136" s="59">
        <v>0.08</v>
      </c>
      <c r="D136" s="86">
        <v>40142</v>
      </c>
      <c r="E136" s="57">
        <v>47476</v>
      </c>
      <c r="F136" s="54">
        <v>44554</v>
      </c>
      <c r="G136" s="55">
        <v>44736</v>
      </c>
      <c r="H136" s="56">
        <v>3.0263999999999999E-2</v>
      </c>
      <c r="I136" s="76">
        <v>134.39153400000001</v>
      </c>
      <c r="J136" s="96"/>
    </row>
    <row r="137" spans="1:10" s="8" customFormat="1" ht="13" x14ac:dyDescent="0.3">
      <c r="A137" s="112" t="s">
        <v>164</v>
      </c>
      <c r="B137" s="68">
        <v>10000000</v>
      </c>
      <c r="C137" s="59">
        <v>0.08</v>
      </c>
      <c r="D137" s="86">
        <v>40177</v>
      </c>
      <c r="E137" s="57">
        <v>47482</v>
      </c>
      <c r="F137" s="54">
        <v>44560</v>
      </c>
      <c r="G137" s="55">
        <v>44742</v>
      </c>
      <c r="H137" s="56">
        <v>3.0332999999999999E-2</v>
      </c>
      <c r="I137" s="76">
        <v>134.398945</v>
      </c>
      <c r="J137" s="96"/>
    </row>
    <row r="138" spans="1:10" s="8" customFormat="1" ht="13" x14ac:dyDescent="0.3">
      <c r="A138" s="112" t="s">
        <v>165</v>
      </c>
      <c r="B138" s="68">
        <v>11000000</v>
      </c>
      <c r="C138" s="59">
        <v>0.08</v>
      </c>
      <c r="D138" s="86">
        <v>40184</v>
      </c>
      <c r="E138" s="57">
        <v>47489</v>
      </c>
      <c r="F138" s="54">
        <v>44567</v>
      </c>
      <c r="G138" s="55">
        <v>44748</v>
      </c>
      <c r="H138" s="56">
        <v>3.0412999999999999E-2</v>
      </c>
      <c r="I138" s="76">
        <v>134.40463</v>
      </c>
      <c r="J138" s="96"/>
    </row>
    <row r="139" spans="1:10" s="8" customFormat="1" ht="13" x14ac:dyDescent="0.3">
      <c r="A139" s="112" t="s">
        <v>166</v>
      </c>
      <c r="B139" s="68">
        <v>10000000</v>
      </c>
      <c r="C139" s="59">
        <v>0.08</v>
      </c>
      <c r="D139" s="86">
        <v>40198</v>
      </c>
      <c r="E139" s="57">
        <v>47503</v>
      </c>
      <c r="F139" s="54">
        <v>44581</v>
      </c>
      <c r="G139" s="55">
        <v>44762</v>
      </c>
      <c r="H139" s="56">
        <v>3.0574E-2</v>
      </c>
      <c r="I139" s="76">
        <v>134.421549</v>
      </c>
      <c r="J139" s="96"/>
    </row>
    <row r="140" spans="1:10" s="8" customFormat="1" ht="13" x14ac:dyDescent="0.3">
      <c r="A140" s="112" t="s">
        <v>167</v>
      </c>
      <c r="B140" s="68">
        <v>8100000</v>
      </c>
      <c r="C140" s="59">
        <v>0.08</v>
      </c>
      <c r="D140" s="86">
        <v>40212</v>
      </c>
      <c r="E140" s="57">
        <v>47517</v>
      </c>
      <c r="F140" s="54">
        <v>44595</v>
      </c>
      <c r="G140" s="55">
        <v>44776</v>
      </c>
      <c r="H140" s="56">
        <v>3.0734999999999998E-2</v>
      </c>
      <c r="I140" s="76">
        <v>134.43747500000001</v>
      </c>
      <c r="J140" s="96"/>
    </row>
    <row r="141" spans="1:10" s="8" customFormat="1" ht="13" x14ac:dyDescent="0.3">
      <c r="A141" s="112" t="s">
        <v>168</v>
      </c>
      <c r="B141" s="68">
        <v>8300000</v>
      </c>
      <c r="C141" s="59">
        <v>0.08</v>
      </c>
      <c r="D141" s="86">
        <v>40226</v>
      </c>
      <c r="E141" s="57">
        <v>47531</v>
      </c>
      <c r="F141" s="54">
        <v>44609</v>
      </c>
      <c r="G141" s="55">
        <v>44790</v>
      </c>
      <c r="H141" s="56">
        <v>3.0896E-2</v>
      </c>
      <c r="I141" s="76">
        <v>134.452415</v>
      </c>
      <c r="J141" s="96"/>
    </row>
    <row r="142" spans="1:10" s="8" customFormat="1" ht="13" x14ac:dyDescent="0.3">
      <c r="A142" s="112" t="s">
        <v>169</v>
      </c>
      <c r="B142" s="68">
        <v>6930000</v>
      </c>
      <c r="C142" s="59">
        <v>0.08</v>
      </c>
      <c r="D142" s="86">
        <v>40240</v>
      </c>
      <c r="E142" s="57">
        <v>47545</v>
      </c>
      <c r="F142" s="54">
        <v>44442</v>
      </c>
      <c r="G142" s="55">
        <v>44623</v>
      </c>
      <c r="H142" s="56">
        <v>3.1059E-2</v>
      </c>
      <c r="I142" s="76">
        <v>134.463673</v>
      </c>
      <c r="J142" s="96"/>
    </row>
    <row r="143" spans="1:10" s="8" customFormat="1" ht="13" x14ac:dyDescent="0.3">
      <c r="A143" s="112" t="s">
        <v>170</v>
      </c>
      <c r="B143" s="68">
        <v>16100000</v>
      </c>
      <c r="C143" s="59">
        <v>0.08</v>
      </c>
      <c r="D143" s="86">
        <v>40247</v>
      </c>
      <c r="E143" s="57">
        <v>47552</v>
      </c>
      <c r="F143" s="54">
        <v>44449</v>
      </c>
      <c r="G143" s="55">
        <v>44630</v>
      </c>
      <c r="H143" s="56">
        <v>3.1140999999999999E-2</v>
      </c>
      <c r="I143" s="76">
        <v>134.466632</v>
      </c>
      <c r="J143" s="96"/>
    </row>
    <row r="144" spans="1:10" s="8" customFormat="1" ht="13" x14ac:dyDescent="0.3">
      <c r="A144" s="112" t="s">
        <v>171</v>
      </c>
      <c r="B144" s="68">
        <v>13015000</v>
      </c>
      <c r="C144" s="59">
        <v>0.08</v>
      </c>
      <c r="D144" s="86">
        <v>40261</v>
      </c>
      <c r="E144" s="57">
        <v>47566</v>
      </c>
      <c r="F144" s="54">
        <v>44463</v>
      </c>
      <c r="G144" s="55">
        <v>44644</v>
      </c>
      <c r="H144" s="56">
        <v>3.1306E-2</v>
      </c>
      <c r="I144" s="76">
        <v>134.470935</v>
      </c>
      <c r="J144" s="96"/>
    </row>
    <row r="145" spans="1:10" s="8" customFormat="1" ht="13" x14ac:dyDescent="0.3">
      <c r="A145" s="112" t="s">
        <v>172</v>
      </c>
      <c r="B145" s="68">
        <v>17000000</v>
      </c>
      <c r="C145" s="59">
        <v>0.08</v>
      </c>
      <c r="D145" s="86">
        <v>40282</v>
      </c>
      <c r="E145" s="57">
        <v>47587</v>
      </c>
      <c r="F145" s="54">
        <v>44483</v>
      </c>
      <c r="G145" s="55">
        <v>44665</v>
      </c>
      <c r="H145" s="56">
        <v>3.1553999999999999E-2</v>
      </c>
      <c r="I145" s="76">
        <v>134.47253000000001</v>
      </c>
      <c r="J145" s="96"/>
    </row>
    <row r="146" spans="1:10" s="8" customFormat="1" ht="13" x14ac:dyDescent="0.3">
      <c r="A146" s="112" t="s">
        <v>173</v>
      </c>
      <c r="B146" s="68">
        <v>2000000</v>
      </c>
      <c r="C146" s="59">
        <v>0.08</v>
      </c>
      <c r="D146" s="86">
        <v>40289</v>
      </c>
      <c r="E146" s="57">
        <v>47594</v>
      </c>
      <c r="F146" s="54">
        <v>44490</v>
      </c>
      <c r="G146" s="55">
        <v>44672</v>
      </c>
      <c r="H146" s="56">
        <v>3.1635999999999997E-2</v>
      </c>
      <c r="I146" s="76">
        <v>134.47358</v>
      </c>
      <c r="J146" s="96"/>
    </row>
    <row r="147" spans="1:10" s="8" customFormat="1" ht="13" x14ac:dyDescent="0.3">
      <c r="A147" s="112" t="s">
        <v>174</v>
      </c>
      <c r="B147" s="68">
        <v>5100000</v>
      </c>
      <c r="C147" s="59">
        <v>0.08</v>
      </c>
      <c r="D147" s="86">
        <v>40296</v>
      </c>
      <c r="E147" s="57">
        <v>47601</v>
      </c>
      <c r="F147" s="54">
        <v>44497</v>
      </c>
      <c r="G147" s="55">
        <v>44679</v>
      </c>
      <c r="H147" s="56">
        <v>3.1718999999999997E-2</v>
      </c>
      <c r="I147" s="76">
        <v>134.47352799999999</v>
      </c>
      <c r="J147" s="96"/>
    </row>
    <row r="148" spans="1:10" s="8" customFormat="1" ht="13" x14ac:dyDescent="0.3">
      <c r="A148" s="112" t="s">
        <v>175</v>
      </c>
      <c r="B148" s="68">
        <v>10100000</v>
      </c>
      <c r="C148" s="59">
        <v>8.2500000000000004E-2</v>
      </c>
      <c r="D148" s="86">
        <v>40317</v>
      </c>
      <c r="E148" s="57">
        <v>47622</v>
      </c>
      <c r="F148" s="54">
        <v>44519</v>
      </c>
      <c r="G148" s="55">
        <v>44700</v>
      </c>
      <c r="H148" s="56">
        <v>3.1966000000000001E-2</v>
      </c>
      <c r="I148" s="76">
        <v>136.27267399999999</v>
      </c>
      <c r="J148" s="96"/>
    </row>
    <row r="149" spans="1:10" s="8" customFormat="1" ht="13" x14ac:dyDescent="0.3">
      <c r="A149" s="112" t="s">
        <v>176</v>
      </c>
      <c r="B149" s="68">
        <v>11000000</v>
      </c>
      <c r="C149" s="59">
        <v>8.5000000000000006E-2</v>
      </c>
      <c r="D149" s="86">
        <v>40324</v>
      </c>
      <c r="E149" s="57">
        <v>47629</v>
      </c>
      <c r="F149" s="54">
        <v>44526</v>
      </c>
      <c r="G149" s="55">
        <v>44707</v>
      </c>
      <c r="H149" s="56">
        <v>3.2048E-2</v>
      </c>
      <c r="I149" s="76">
        <v>138.073667</v>
      </c>
      <c r="J149" s="96"/>
    </row>
    <row r="150" spans="1:10" s="8" customFormat="1" ht="13" x14ac:dyDescent="0.3">
      <c r="A150" s="112" t="s">
        <v>177</v>
      </c>
      <c r="B150" s="68">
        <v>300000</v>
      </c>
      <c r="C150" s="59">
        <v>8.7499999999999994E-2</v>
      </c>
      <c r="D150" s="86">
        <v>40331</v>
      </c>
      <c r="E150" s="58">
        <v>47636</v>
      </c>
      <c r="F150" s="54">
        <v>44532</v>
      </c>
      <c r="G150" s="55">
        <v>44714</v>
      </c>
      <c r="H150" s="56">
        <v>3.2131E-2</v>
      </c>
      <c r="I150" s="76">
        <v>139.87365800000001</v>
      </c>
      <c r="J150" s="96"/>
    </row>
    <row r="151" spans="1:10" s="8" customFormat="1" ht="13" x14ac:dyDescent="0.3">
      <c r="A151" s="112" t="s">
        <v>178</v>
      </c>
      <c r="B151" s="68">
        <v>21000000</v>
      </c>
      <c r="C151" s="59">
        <v>0.09</v>
      </c>
      <c r="D151" s="86">
        <v>40340</v>
      </c>
      <c r="E151" s="58">
        <v>47645</v>
      </c>
      <c r="F151" s="54">
        <v>44541</v>
      </c>
      <c r="G151" s="55">
        <v>44723</v>
      </c>
      <c r="H151" s="56">
        <v>3.2237000000000002E-2</v>
      </c>
      <c r="I151" s="76">
        <v>141.68846500000001</v>
      </c>
      <c r="J151" s="96"/>
    </row>
    <row r="152" spans="1:10" s="8" customFormat="1" ht="13" x14ac:dyDescent="0.3">
      <c r="A152" s="112" t="s">
        <v>179</v>
      </c>
      <c r="B152" s="68">
        <v>7000000</v>
      </c>
      <c r="C152" s="59">
        <v>9.2499999999999999E-2</v>
      </c>
      <c r="D152" s="86">
        <v>40345</v>
      </c>
      <c r="E152" s="58">
        <v>47650</v>
      </c>
      <c r="F152" s="54">
        <v>44546</v>
      </c>
      <c r="G152" s="55">
        <v>44728</v>
      </c>
      <c r="H152" s="56">
        <v>3.2295999999999998E-2</v>
      </c>
      <c r="I152" s="76">
        <v>143.50273000000001</v>
      </c>
      <c r="J152" s="96"/>
    </row>
    <row r="153" spans="1:10" s="8" customFormat="1" ht="13" x14ac:dyDescent="0.3">
      <c r="A153" s="112" t="s">
        <v>180</v>
      </c>
      <c r="B153" s="68">
        <v>14200000</v>
      </c>
      <c r="C153" s="59">
        <v>9.5000000000000001E-2</v>
      </c>
      <c r="D153" s="86">
        <v>40352</v>
      </c>
      <c r="E153" s="58">
        <v>47657</v>
      </c>
      <c r="F153" s="54">
        <v>44553</v>
      </c>
      <c r="G153" s="55">
        <v>44735</v>
      </c>
      <c r="H153" s="56">
        <v>3.2377999999999997E-2</v>
      </c>
      <c r="I153" s="76">
        <v>145.326472</v>
      </c>
      <c r="J153" s="96"/>
    </row>
    <row r="154" spans="1:10" s="8" customFormat="1" ht="13" x14ac:dyDescent="0.3">
      <c r="A154" s="112" t="s">
        <v>181</v>
      </c>
      <c r="B154" s="68">
        <v>20000000</v>
      </c>
      <c r="C154" s="59">
        <v>0.1</v>
      </c>
      <c r="D154" s="86">
        <v>40366</v>
      </c>
      <c r="E154" s="58">
        <v>47671</v>
      </c>
      <c r="F154" s="54">
        <v>44568</v>
      </c>
      <c r="G154" s="55">
        <v>44749</v>
      </c>
      <c r="H154" s="56">
        <v>3.2543000000000002E-2</v>
      </c>
      <c r="I154" s="76">
        <v>149.00057000000001</v>
      </c>
      <c r="J154" s="96"/>
    </row>
    <row r="155" spans="1:10" s="8" customFormat="1" ht="13" x14ac:dyDescent="0.3">
      <c r="A155" s="112" t="s">
        <v>182</v>
      </c>
      <c r="B155" s="68">
        <v>12100000</v>
      </c>
      <c r="C155" s="59">
        <v>0.1</v>
      </c>
      <c r="D155" s="86">
        <v>40373</v>
      </c>
      <c r="E155" s="58">
        <v>47678</v>
      </c>
      <c r="F155" s="54">
        <v>44575</v>
      </c>
      <c r="G155" s="55">
        <v>44756</v>
      </c>
      <c r="H155" s="56">
        <v>3.2626000000000002E-2</v>
      </c>
      <c r="I155" s="76">
        <v>149.02260200000001</v>
      </c>
      <c r="J155" s="96"/>
    </row>
    <row r="156" spans="1:10" s="8" customFormat="1" ht="13" x14ac:dyDescent="0.3">
      <c r="A156" s="112" t="s">
        <v>183</v>
      </c>
      <c r="B156" s="68">
        <v>28935000</v>
      </c>
      <c r="C156" s="59">
        <v>0.1</v>
      </c>
      <c r="D156" s="86">
        <v>40387</v>
      </c>
      <c r="E156" s="58">
        <v>47692</v>
      </c>
      <c r="F156" s="54">
        <v>44589</v>
      </c>
      <c r="G156" s="55">
        <v>44770</v>
      </c>
      <c r="H156" s="56">
        <v>3.2791000000000001E-2</v>
      </c>
      <c r="I156" s="76">
        <v>149.06679800000001</v>
      </c>
      <c r="J156" s="96"/>
    </row>
    <row r="157" spans="1:10" s="8" customFormat="1" ht="13" x14ac:dyDescent="0.3">
      <c r="A157" s="112" t="s">
        <v>184</v>
      </c>
      <c r="B157" s="68">
        <v>10000000</v>
      </c>
      <c r="C157" s="59">
        <v>0.1</v>
      </c>
      <c r="D157" s="86">
        <v>40394</v>
      </c>
      <c r="E157" s="57">
        <v>47699</v>
      </c>
      <c r="F157" s="54">
        <v>44596</v>
      </c>
      <c r="G157" s="55">
        <v>44777</v>
      </c>
      <c r="H157" s="56">
        <v>3.2872999999999999E-2</v>
      </c>
      <c r="I157" s="76">
        <v>149.08896899999999</v>
      </c>
      <c r="J157" s="96"/>
    </row>
    <row r="158" spans="1:10" s="8" customFormat="1" ht="13" x14ac:dyDescent="0.3">
      <c r="A158" s="112" t="s">
        <v>185</v>
      </c>
      <c r="B158" s="68">
        <v>2160000</v>
      </c>
      <c r="C158" s="59">
        <v>0.1</v>
      </c>
      <c r="D158" s="86">
        <v>40401</v>
      </c>
      <c r="E158" s="57">
        <v>47706</v>
      </c>
      <c r="F158" s="54">
        <v>44603</v>
      </c>
      <c r="G158" s="55">
        <v>44784</v>
      </c>
      <c r="H158" s="56">
        <v>3.2955999999999999E-2</v>
      </c>
      <c r="I158" s="76">
        <v>149.109938</v>
      </c>
      <c r="J158" s="96"/>
    </row>
    <row r="159" spans="1:10" s="8" customFormat="1" ht="13" x14ac:dyDescent="0.3">
      <c r="A159" s="112" t="s">
        <v>186</v>
      </c>
      <c r="B159" s="68">
        <v>20100000</v>
      </c>
      <c r="C159" s="59">
        <v>0.14000000000000001</v>
      </c>
      <c r="D159" s="86">
        <v>40401</v>
      </c>
      <c r="E159" s="57">
        <v>51359</v>
      </c>
      <c r="F159" s="54">
        <v>44603</v>
      </c>
      <c r="G159" s="55">
        <v>44784</v>
      </c>
      <c r="H159" s="56">
        <v>4.5616999999999998E-2</v>
      </c>
      <c r="I159" s="76">
        <v>216.885178</v>
      </c>
      <c r="J159" s="96"/>
    </row>
    <row r="160" spans="1:10" s="8" customFormat="1" x14ac:dyDescent="0.25">
      <c r="A160" s="40"/>
      <c r="B160"/>
      <c r="C160"/>
      <c r="D160"/>
      <c r="E160"/>
      <c r="F160" s="29"/>
      <c r="G160" s="29"/>
      <c r="H160"/>
      <c r="I160" s="22"/>
      <c r="J160" s="95"/>
    </row>
    <row r="161" spans="1:11" x14ac:dyDescent="0.25">
      <c r="A161" s="4" t="s">
        <v>14</v>
      </c>
      <c r="B161" s="1"/>
      <c r="C161" s="1"/>
      <c r="D161" s="1"/>
      <c r="E161" s="1"/>
      <c r="F161" s="1"/>
      <c r="J161" s="97"/>
    </row>
    <row r="162" spans="1:11" s="1" customFormat="1" x14ac:dyDescent="0.25">
      <c r="A162" s="4" t="s">
        <v>19</v>
      </c>
      <c r="J162" s="97"/>
    </row>
    <row r="163" spans="1:11" s="1" customFormat="1" x14ac:dyDescent="0.25">
      <c r="A163" s="132" t="s">
        <v>18</v>
      </c>
      <c r="B163" s="110"/>
      <c r="C163" s="110"/>
      <c r="D163" s="110"/>
      <c r="E163" s="110"/>
      <c r="F163" s="110"/>
      <c r="J163" s="97"/>
    </row>
    <row r="164" spans="1:11" s="1" customFormat="1" x14ac:dyDescent="0.25">
      <c r="A164" s="133" t="s">
        <v>439</v>
      </c>
      <c r="E164" s="8"/>
      <c r="F164" s="8"/>
      <c r="J164" s="98"/>
    </row>
    <row r="165" spans="1:11" x14ac:dyDescent="0.25">
      <c r="A165" s="133" t="s">
        <v>440</v>
      </c>
      <c r="B165" s="1"/>
      <c r="C165" s="1"/>
      <c r="D165" s="1"/>
      <c r="E165" s="1"/>
      <c r="F165" s="8"/>
      <c r="J165" s="98"/>
    </row>
    <row r="166" spans="1:11" x14ac:dyDescent="0.25">
      <c r="A166" s="133" t="s">
        <v>31</v>
      </c>
      <c r="B166" s="1"/>
      <c r="C166" s="1"/>
      <c r="D166" s="1"/>
      <c r="E166" s="1"/>
      <c r="F166" s="8"/>
      <c r="J166" s="98"/>
    </row>
    <row r="167" spans="1:11" x14ac:dyDescent="0.25">
      <c r="B167" s="1"/>
      <c r="C167" s="1"/>
      <c r="D167" s="1"/>
      <c r="E167" s="1"/>
      <c r="F167" s="8"/>
      <c r="G167" s="8"/>
      <c r="I167" s="24"/>
      <c r="J167" s="98"/>
    </row>
    <row r="168" spans="1:11" ht="13" x14ac:dyDescent="0.3">
      <c r="B168" s="9"/>
      <c r="C168" s="9"/>
      <c r="D168" s="9"/>
      <c r="E168" s="9"/>
      <c r="F168" s="8"/>
      <c r="G168" s="8"/>
      <c r="I168" s="14"/>
    </row>
    <row r="169" spans="1:11" x14ac:dyDescent="0.25">
      <c r="B169" s="1"/>
      <c r="C169" s="1"/>
      <c r="D169" s="1"/>
      <c r="E169" s="1"/>
    </row>
    <row r="170" spans="1:11" x14ac:dyDescent="0.25">
      <c r="B170" s="1"/>
      <c r="C170" s="1"/>
      <c r="D170" s="1"/>
      <c r="E170" s="1"/>
      <c r="F170" s="33"/>
      <c r="G170" s="33"/>
      <c r="H170" s="1"/>
      <c r="I170" s="10"/>
      <c r="J170" s="98"/>
    </row>
    <row r="171" spans="1:11" s="1" customFormat="1" x14ac:dyDescent="0.25">
      <c r="A171" s="127"/>
      <c r="B171"/>
      <c r="C171"/>
      <c r="D171"/>
      <c r="E171"/>
      <c r="F171" s="29"/>
      <c r="G171" s="29"/>
      <c r="H171"/>
      <c r="I171" s="22"/>
      <c r="J171" s="95"/>
      <c r="K171" s="10"/>
    </row>
  </sheetData>
  <sheetProtection password="9A83" sheet="1" objects="1" scenarios="1"/>
  <sortState ref="B9:J232">
    <sortCondition ref="E9:E232"/>
  </sortState>
  <phoneticPr fontId="0" type="noConversion"/>
  <conditionalFormatting sqref="J9:J159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40"/>
  <sheetViews>
    <sheetView workbookViewId="0">
      <pane ySplit="8" topLeftCell="A9" activePane="bottomLeft" state="frozen"/>
      <selection activeCell="F108" sqref="F108"/>
      <selection pane="bottomLeft" activeCell="F20" sqref="F20"/>
    </sheetView>
  </sheetViews>
  <sheetFormatPr defaultRowHeight="12.5" x14ac:dyDescent="0.25"/>
  <cols>
    <col min="1" max="1" width="14.81640625" bestFit="1" customWidth="1"/>
    <col min="2" max="2" width="14.54296875" bestFit="1" customWidth="1"/>
    <col min="3" max="5" width="15.1796875" customWidth="1"/>
    <col min="6" max="6" width="14.7265625" customWidth="1"/>
    <col min="7" max="7" width="14" customWidth="1"/>
    <col min="8" max="8" width="14.453125" style="29" customWidth="1"/>
    <col min="9" max="9" width="11.26953125" customWidth="1"/>
    <col min="10" max="10" width="10.453125" style="22" bestFit="1" customWidth="1"/>
  </cols>
  <sheetData>
    <row r="1" spans="1:10" ht="13" x14ac:dyDescent="0.3">
      <c r="A1" s="124" t="s">
        <v>11</v>
      </c>
      <c r="B1" s="3"/>
      <c r="C1" s="3"/>
      <c r="D1" s="3"/>
      <c r="E1" s="3"/>
      <c r="F1" s="29"/>
      <c r="I1" s="22"/>
    </row>
    <row r="2" spans="1:10" ht="13" x14ac:dyDescent="0.3">
      <c r="B2" s="3" t="s">
        <v>8</v>
      </c>
      <c r="C2" s="43">
        <f>ValueDateFDB</f>
        <v>44620</v>
      </c>
      <c r="D2" s="3"/>
      <c r="E2" s="21"/>
      <c r="F2" s="30"/>
      <c r="H2" s="22"/>
      <c r="I2" s="22"/>
    </row>
    <row r="3" spans="1:10" ht="6" customHeight="1" x14ac:dyDescent="0.3">
      <c r="B3" s="1"/>
      <c r="C3" s="3"/>
      <c r="D3" s="3"/>
      <c r="E3" s="3"/>
      <c r="F3" s="3"/>
      <c r="H3" s="31"/>
      <c r="I3" s="22"/>
    </row>
    <row r="4" spans="1:10" ht="13" x14ac:dyDescent="0.3">
      <c r="A4" s="126" t="s">
        <v>0</v>
      </c>
      <c r="B4" s="3"/>
      <c r="C4" s="3"/>
      <c r="E4" s="3"/>
      <c r="F4" s="3"/>
      <c r="I4" s="22"/>
    </row>
    <row r="6" spans="1:10" ht="14.5" x14ac:dyDescent="0.35">
      <c r="A6" s="122" t="s">
        <v>35</v>
      </c>
      <c r="B6" s="48" t="s">
        <v>21</v>
      </c>
      <c r="C6" s="81" t="s">
        <v>27</v>
      </c>
      <c r="D6" s="81" t="s">
        <v>28</v>
      </c>
      <c r="E6" s="48" t="s">
        <v>1</v>
      </c>
      <c r="F6" s="48" t="s">
        <v>2</v>
      </c>
      <c r="G6" s="48" t="s">
        <v>3</v>
      </c>
      <c r="H6" s="48" t="s">
        <v>4</v>
      </c>
      <c r="I6" s="49" t="s">
        <v>10</v>
      </c>
    </row>
    <row r="7" spans="1:10" ht="14.5" x14ac:dyDescent="0.35">
      <c r="A7" s="121"/>
      <c r="B7" s="51" t="s">
        <v>23</v>
      </c>
      <c r="C7" s="51" t="s">
        <v>20</v>
      </c>
      <c r="D7" s="51" t="s">
        <v>5</v>
      </c>
      <c r="E7" s="51" t="s">
        <v>5</v>
      </c>
      <c r="F7" s="51" t="s">
        <v>5</v>
      </c>
      <c r="G7" s="51" t="s">
        <v>5</v>
      </c>
      <c r="H7" s="51" t="s">
        <v>1</v>
      </c>
      <c r="I7" s="52">
        <v>100</v>
      </c>
    </row>
    <row r="8" spans="1:10" ht="0.75" customHeight="1" x14ac:dyDescent="0.25">
      <c r="A8" s="148"/>
      <c r="B8" s="73"/>
      <c r="C8" s="26"/>
      <c r="D8" s="83"/>
      <c r="E8" s="32"/>
      <c r="F8" s="25"/>
      <c r="G8" s="2"/>
      <c r="H8" s="2"/>
      <c r="I8" s="23"/>
    </row>
    <row r="9" spans="1:10" x14ac:dyDescent="0.25">
      <c r="A9" s="112" t="s">
        <v>217</v>
      </c>
      <c r="B9" s="68">
        <v>1895000</v>
      </c>
      <c r="C9" s="53">
        <v>6.6000000000000003E-2</v>
      </c>
      <c r="D9" s="86">
        <v>40982</v>
      </c>
      <c r="E9" s="62">
        <v>44634</v>
      </c>
      <c r="F9" s="54">
        <v>44453</v>
      </c>
      <c r="G9" s="55">
        <v>44634</v>
      </c>
      <c r="H9" s="56">
        <v>2.33E-4</v>
      </c>
      <c r="I9" s="76">
        <v>100.254318</v>
      </c>
      <c r="J9" s="90"/>
    </row>
    <row r="10" spans="1:10" x14ac:dyDescent="0.25">
      <c r="A10" s="112" t="s">
        <v>218</v>
      </c>
      <c r="B10" s="68">
        <v>300000</v>
      </c>
      <c r="C10" s="53">
        <v>3.8199999999999998E-2</v>
      </c>
      <c r="D10" s="86">
        <v>42445</v>
      </c>
      <c r="E10" s="62">
        <v>44636</v>
      </c>
      <c r="F10" s="54">
        <v>44455</v>
      </c>
      <c r="G10" s="55">
        <v>44636</v>
      </c>
      <c r="H10" s="56">
        <v>2.6699999999999998E-4</v>
      </c>
      <c r="I10" s="76">
        <v>100.167637</v>
      </c>
      <c r="J10" s="90"/>
    </row>
    <row r="11" spans="1:10" x14ac:dyDescent="0.25">
      <c r="A11" s="112" t="s">
        <v>219</v>
      </c>
      <c r="B11" s="68">
        <v>3000000</v>
      </c>
      <c r="C11" s="53">
        <v>4.0800000000000003E-2</v>
      </c>
      <c r="D11" s="86">
        <v>41717</v>
      </c>
      <c r="E11" s="62">
        <v>44639</v>
      </c>
      <c r="F11" s="54">
        <v>44458</v>
      </c>
      <c r="G11" s="55">
        <v>44639</v>
      </c>
      <c r="H11" s="56">
        <v>3.1700000000000001E-4</v>
      </c>
      <c r="I11" s="76">
        <v>100.212446</v>
      </c>
      <c r="J11" s="90"/>
    </row>
    <row r="12" spans="1:10" x14ac:dyDescent="0.25">
      <c r="A12" s="112" t="s">
        <v>220</v>
      </c>
      <c r="B12" s="68">
        <v>20000000</v>
      </c>
      <c r="C12" s="53">
        <v>4.1000000000000002E-2</v>
      </c>
      <c r="D12" s="86">
        <v>41724</v>
      </c>
      <c r="E12" s="62">
        <v>44646</v>
      </c>
      <c r="F12" s="54">
        <v>44465</v>
      </c>
      <c r="G12" s="55">
        <v>44646</v>
      </c>
      <c r="H12" s="56">
        <v>4.3300000000000001E-4</v>
      </c>
      <c r="I12" s="76">
        <v>100.291302</v>
      </c>
      <c r="J12" s="90"/>
    </row>
    <row r="13" spans="1:10" x14ac:dyDescent="0.25">
      <c r="A13" s="112" t="s">
        <v>221</v>
      </c>
      <c r="B13" s="68">
        <v>500000</v>
      </c>
      <c r="C13" s="53">
        <v>6.6000000000000003E-2</v>
      </c>
      <c r="D13" s="86">
        <v>41031</v>
      </c>
      <c r="E13" s="62">
        <v>44683</v>
      </c>
      <c r="F13" s="54">
        <v>44502</v>
      </c>
      <c r="G13" s="55">
        <v>44683</v>
      </c>
      <c r="H13" s="56">
        <v>5.9999999999999995E-4</v>
      </c>
      <c r="I13" s="76">
        <v>101.137833</v>
      </c>
      <c r="J13" s="90"/>
    </row>
    <row r="14" spans="1:10" x14ac:dyDescent="0.25">
      <c r="A14" s="112" t="s">
        <v>222</v>
      </c>
      <c r="B14" s="68">
        <v>9000000</v>
      </c>
      <c r="C14" s="53">
        <v>4.1500000000000002E-2</v>
      </c>
      <c r="D14" s="86">
        <v>41766</v>
      </c>
      <c r="E14" s="62">
        <v>44688</v>
      </c>
      <c r="F14" s="54">
        <v>44507</v>
      </c>
      <c r="G14" s="55">
        <v>44688</v>
      </c>
      <c r="H14" s="56">
        <v>5.9999999999999995E-4</v>
      </c>
      <c r="I14" s="76">
        <v>100.768055</v>
      </c>
      <c r="J14" s="90"/>
    </row>
    <row r="15" spans="1:10" x14ac:dyDescent="0.25">
      <c r="A15" s="112" t="s">
        <v>223</v>
      </c>
      <c r="B15" s="68">
        <v>10000000</v>
      </c>
      <c r="C15" s="53">
        <v>6.5500000000000003E-2</v>
      </c>
      <c r="D15" s="86">
        <v>41059</v>
      </c>
      <c r="E15" s="62">
        <v>44711</v>
      </c>
      <c r="F15" s="54">
        <v>44530</v>
      </c>
      <c r="G15" s="55">
        <v>44711</v>
      </c>
      <c r="H15" s="56">
        <v>6.0300000000000002E-4</v>
      </c>
      <c r="I15" s="76">
        <v>101.630895</v>
      </c>
      <c r="J15" s="90"/>
    </row>
    <row r="16" spans="1:10" x14ac:dyDescent="0.25">
      <c r="A16" s="112" t="s">
        <v>224</v>
      </c>
      <c r="B16" s="68">
        <v>9700000</v>
      </c>
      <c r="C16" s="53">
        <v>6.5000000000000002E-2</v>
      </c>
      <c r="D16" s="86">
        <v>41066</v>
      </c>
      <c r="E16" s="62">
        <v>44718</v>
      </c>
      <c r="F16" s="54">
        <v>44536</v>
      </c>
      <c r="G16" s="55">
        <v>44718</v>
      </c>
      <c r="H16" s="56">
        <v>6.2699999999999995E-4</v>
      </c>
      <c r="I16" s="76">
        <v>101.732574</v>
      </c>
      <c r="J16" s="90"/>
    </row>
    <row r="17" spans="1:11" x14ac:dyDescent="0.25">
      <c r="A17" s="112" t="s">
        <v>225</v>
      </c>
      <c r="B17" s="68">
        <v>16700000</v>
      </c>
      <c r="C17" s="53">
        <v>6.4000000000000001E-2</v>
      </c>
      <c r="D17" s="86">
        <v>41080</v>
      </c>
      <c r="E17" s="62">
        <v>44732</v>
      </c>
      <c r="F17" s="54">
        <v>44550</v>
      </c>
      <c r="G17" s="55">
        <v>44732</v>
      </c>
      <c r="H17" s="56">
        <v>6.7299999999999999E-4</v>
      </c>
      <c r="I17" s="76">
        <v>101.94786499999999</v>
      </c>
      <c r="J17" s="90"/>
    </row>
    <row r="18" spans="1:11" x14ac:dyDescent="0.25">
      <c r="A18" s="112" t="s">
        <v>226</v>
      </c>
      <c r="B18" s="68">
        <v>14800000</v>
      </c>
      <c r="C18" s="53">
        <v>6.2600000000000003E-2</v>
      </c>
      <c r="D18" s="86">
        <v>41094</v>
      </c>
      <c r="E18" s="62">
        <v>44746</v>
      </c>
      <c r="F18" s="54">
        <v>44565</v>
      </c>
      <c r="G18" s="55">
        <v>44746</v>
      </c>
      <c r="H18" s="56">
        <v>6.9999999999999999E-4</v>
      </c>
      <c r="I18" s="76">
        <v>102.153774</v>
      </c>
      <c r="J18" s="90"/>
    </row>
    <row r="19" spans="1:11" x14ac:dyDescent="0.25">
      <c r="A19" s="112" t="s">
        <v>227</v>
      </c>
      <c r="B19" s="68">
        <v>7500000</v>
      </c>
      <c r="C19" s="53">
        <v>4.1799999999999997E-2</v>
      </c>
      <c r="D19" s="86">
        <v>41829</v>
      </c>
      <c r="E19" s="62">
        <v>44751</v>
      </c>
      <c r="F19" s="54">
        <v>44570</v>
      </c>
      <c r="G19" s="55">
        <v>44751</v>
      </c>
      <c r="H19" s="56">
        <v>6.9999999999999999E-4</v>
      </c>
      <c r="I19" s="76">
        <v>101.48679799999999</v>
      </c>
      <c r="J19" s="90"/>
    </row>
    <row r="20" spans="1:11" x14ac:dyDescent="0.25">
      <c r="A20" s="112" t="s">
        <v>228</v>
      </c>
      <c r="B20" s="68">
        <v>5000000</v>
      </c>
      <c r="C20" s="53">
        <v>6.2E-2</v>
      </c>
      <c r="D20" s="86">
        <v>41108</v>
      </c>
      <c r="E20" s="62">
        <v>44760</v>
      </c>
      <c r="F20" s="54">
        <v>44579</v>
      </c>
      <c r="G20" s="55">
        <v>44760</v>
      </c>
      <c r="H20" s="56">
        <v>6.9999999999999999E-4</v>
      </c>
      <c r="I20" s="76">
        <v>102.36988700000001</v>
      </c>
      <c r="J20" s="90"/>
    </row>
    <row r="21" spans="1:11" x14ac:dyDescent="0.25">
      <c r="A21" s="112" t="s">
        <v>229</v>
      </c>
      <c r="B21" s="68">
        <v>6000000</v>
      </c>
      <c r="C21" s="53">
        <v>6.1499999999999999E-2</v>
      </c>
      <c r="D21" s="86">
        <v>41122</v>
      </c>
      <c r="E21" s="62">
        <v>44774</v>
      </c>
      <c r="F21" s="54">
        <v>44593</v>
      </c>
      <c r="G21" s="55">
        <v>44774</v>
      </c>
      <c r="H21" s="56">
        <v>7.1299999999999998E-4</v>
      </c>
      <c r="I21" s="76">
        <v>102.585043</v>
      </c>
      <c r="J21" s="90"/>
    </row>
    <row r="22" spans="1:11" x14ac:dyDescent="0.25">
      <c r="A22" s="112" t="s">
        <v>230</v>
      </c>
      <c r="B22" s="68">
        <v>150000</v>
      </c>
      <c r="C22" s="53">
        <v>4.2500000000000003E-2</v>
      </c>
      <c r="D22" s="86">
        <v>41852</v>
      </c>
      <c r="E22" s="62">
        <v>44774</v>
      </c>
      <c r="F22" s="54">
        <v>44593</v>
      </c>
      <c r="G22" s="55">
        <v>44774</v>
      </c>
      <c r="H22" s="56">
        <v>7.1299999999999998E-4</v>
      </c>
      <c r="I22" s="76">
        <v>101.777044</v>
      </c>
      <c r="J22" s="90"/>
    </row>
    <row r="23" spans="1:11" x14ac:dyDescent="0.25">
      <c r="A23" s="112" t="s">
        <v>231</v>
      </c>
      <c r="B23" s="68">
        <v>11500000</v>
      </c>
      <c r="C23" s="53">
        <v>6.0999999999999999E-2</v>
      </c>
      <c r="D23" s="86">
        <v>41129</v>
      </c>
      <c r="E23" s="62">
        <v>44781</v>
      </c>
      <c r="F23" s="54">
        <v>44600</v>
      </c>
      <c r="G23" s="55">
        <v>44781</v>
      </c>
      <c r="H23" s="56">
        <v>7.3700000000000002E-4</v>
      </c>
      <c r="I23" s="76">
        <v>102.67921699999999</v>
      </c>
      <c r="J23" s="90"/>
    </row>
    <row r="24" spans="1:11" x14ac:dyDescent="0.25">
      <c r="A24" s="112" t="s">
        <v>232</v>
      </c>
      <c r="B24" s="68">
        <v>9400000</v>
      </c>
      <c r="C24" s="53">
        <v>6.0299999999999999E-2</v>
      </c>
      <c r="D24" s="86">
        <v>41157</v>
      </c>
      <c r="E24" s="62">
        <v>44809</v>
      </c>
      <c r="F24" s="54">
        <v>44444</v>
      </c>
      <c r="G24" s="55">
        <v>44625</v>
      </c>
      <c r="H24" s="56">
        <v>8.3000000000000001E-4</v>
      </c>
      <c r="I24" s="76">
        <v>103.054339</v>
      </c>
      <c r="J24" s="90"/>
    </row>
    <row r="25" spans="1:11" x14ac:dyDescent="0.25">
      <c r="A25" s="112" t="s">
        <v>233</v>
      </c>
      <c r="B25" s="68">
        <v>4800000</v>
      </c>
      <c r="C25" s="53">
        <v>5.9499999999999997E-2</v>
      </c>
      <c r="D25" s="86">
        <v>41178</v>
      </c>
      <c r="E25" s="62">
        <v>44830</v>
      </c>
      <c r="F25" s="54">
        <v>44465</v>
      </c>
      <c r="G25" s="55">
        <v>44646</v>
      </c>
      <c r="H25" s="56">
        <v>8.9999999999999998E-4</v>
      </c>
      <c r="I25" s="76">
        <v>103.349186</v>
      </c>
      <c r="J25" s="90"/>
      <c r="K25" s="29"/>
    </row>
    <row r="26" spans="1:11" x14ac:dyDescent="0.25">
      <c r="A26" s="112" t="s">
        <v>234</v>
      </c>
      <c r="B26" s="68">
        <v>3800000</v>
      </c>
      <c r="C26" s="53">
        <v>5.8900000000000001E-2</v>
      </c>
      <c r="D26" s="86">
        <v>41199</v>
      </c>
      <c r="E26" s="62">
        <v>44851</v>
      </c>
      <c r="F26" s="54">
        <v>44486</v>
      </c>
      <c r="G26" s="55">
        <v>44668</v>
      </c>
      <c r="H26" s="56">
        <v>9.7000000000000005E-4</v>
      </c>
      <c r="I26" s="76">
        <v>103.658265</v>
      </c>
      <c r="J26" s="90"/>
    </row>
    <row r="27" spans="1:11" x14ac:dyDescent="0.25">
      <c r="A27" s="112" t="s">
        <v>235</v>
      </c>
      <c r="B27" s="68">
        <v>2800000</v>
      </c>
      <c r="C27" s="53">
        <v>5.8400000000000001E-2</v>
      </c>
      <c r="D27" s="86">
        <v>41206</v>
      </c>
      <c r="E27" s="62">
        <v>44858</v>
      </c>
      <c r="F27" s="54">
        <v>44493</v>
      </c>
      <c r="G27" s="55">
        <v>44675</v>
      </c>
      <c r="H27" s="56">
        <v>9.9299999999999996E-4</v>
      </c>
      <c r="I27" s="76">
        <v>103.73547600000001</v>
      </c>
      <c r="J27" s="90"/>
      <c r="K27" s="29"/>
    </row>
    <row r="28" spans="1:11" x14ac:dyDescent="0.25">
      <c r="A28" s="112" t="s">
        <v>236</v>
      </c>
      <c r="B28" s="68">
        <v>2000000</v>
      </c>
      <c r="C28" s="53">
        <v>5.7700000000000001E-2</v>
      </c>
      <c r="D28" s="86">
        <v>41220</v>
      </c>
      <c r="E28" s="62">
        <v>44872</v>
      </c>
      <c r="F28" s="54">
        <v>44507</v>
      </c>
      <c r="G28" s="55">
        <v>44688</v>
      </c>
      <c r="H28" s="56">
        <v>1E-3</v>
      </c>
      <c r="I28" s="76">
        <v>103.897599</v>
      </c>
      <c r="J28" s="90"/>
    </row>
    <row r="29" spans="1:11" x14ac:dyDescent="0.25">
      <c r="A29" s="112" t="s">
        <v>237</v>
      </c>
      <c r="B29" s="68">
        <v>8000000</v>
      </c>
      <c r="C29" s="53">
        <v>5.7500000000000002E-2</v>
      </c>
      <c r="D29" s="86">
        <v>41248</v>
      </c>
      <c r="E29" s="62">
        <v>44900</v>
      </c>
      <c r="F29" s="54">
        <v>44535</v>
      </c>
      <c r="G29" s="55">
        <v>44717</v>
      </c>
      <c r="H29" s="56">
        <v>1.0330000000000001E-3</v>
      </c>
      <c r="I29" s="76">
        <v>104.32508799999999</v>
      </c>
      <c r="J29" s="90"/>
    </row>
    <row r="30" spans="1:11" x14ac:dyDescent="0.25">
      <c r="A30" s="112" t="s">
        <v>238</v>
      </c>
      <c r="B30" s="68">
        <v>6100000</v>
      </c>
      <c r="C30" s="53">
        <v>5.7500000000000002E-2</v>
      </c>
      <c r="D30" s="86">
        <v>41255</v>
      </c>
      <c r="E30" s="62">
        <v>44907</v>
      </c>
      <c r="F30" s="54">
        <v>44542</v>
      </c>
      <c r="G30" s="55">
        <v>44724</v>
      </c>
      <c r="H30" s="56">
        <v>1.057E-3</v>
      </c>
      <c r="I30" s="76">
        <v>104.43161000000001</v>
      </c>
      <c r="J30" s="90"/>
      <c r="K30" s="29"/>
    </row>
    <row r="31" spans="1:11" x14ac:dyDescent="0.25">
      <c r="A31" s="112" t="s">
        <v>239</v>
      </c>
      <c r="B31" s="68">
        <v>10000000</v>
      </c>
      <c r="C31" s="53">
        <v>4.4999999999999998E-2</v>
      </c>
      <c r="D31" s="86">
        <v>42039</v>
      </c>
      <c r="E31" s="62">
        <v>44961</v>
      </c>
      <c r="F31" s="54">
        <v>44596</v>
      </c>
      <c r="G31" s="55">
        <v>44777</v>
      </c>
      <c r="H31" s="56">
        <v>1.2310000000000001E-3</v>
      </c>
      <c r="I31" s="76">
        <v>104.08303600000001</v>
      </c>
      <c r="J31" s="90"/>
    </row>
    <row r="32" spans="1:11" x14ac:dyDescent="0.25">
      <c r="A32" s="112" t="s">
        <v>240</v>
      </c>
      <c r="B32" s="68">
        <v>1000000</v>
      </c>
      <c r="C32" s="53">
        <v>5.6500000000000002E-2</v>
      </c>
      <c r="D32" s="86">
        <v>41318</v>
      </c>
      <c r="E32" s="62">
        <v>44970</v>
      </c>
      <c r="F32" s="54">
        <v>44605</v>
      </c>
      <c r="G32" s="55">
        <v>44786</v>
      </c>
      <c r="H32" s="56">
        <v>1.2570000000000001E-3</v>
      </c>
      <c r="I32" s="76">
        <v>105.290475</v>
      </c>
      <c r="J32" s="90"/>
    </row>
    <row r="33" spans="1:10" x14ac:dyDescent="0.25">
      <c r="A33" s="112" t="s">
        <v>241</v>
      </c>
      <c r="B33" s="68">
        <v>15000000</v>
      </c>
      <c r="C33" s="53">
        <v>4.6699999999999998E-2</v>
      </c>
      <c r="D33" s="86">
        <v>42074</v>
      </c>
      <c r="E33" s="62">
        <v>44996</v>
      </c>
      <c r="F33" s="54">
        <v>44450</v>
      </c>
      <c r="G33" s="55">
        <v>44631</v>
      </c>
      <c r="H33" s="56">
        <v>1.4270000000000001E-3</v>
      </c>
      <c r="I33" s="76">
        <v>104.659734</v>
      </c>
      <c r="J33" s="90"/>
    </row>
    <row r="34" spans="1:10" x14ac:dyDescent="0.25">
      <c r="A34" s="112" t="s">
        <v>242</v>
      </c>
      <c r="B34" s="68">
        <v>1250000</v>
      </c>
      <c r="C34" s="53">
        <v>5.62E-2</v>
      </c>
      <c r="D34" s="86">
        <v>41374</v>
      </c>
      <c r="E34" s="62">
        <v>45026</v>
      </c>
      <c r="F34" s="54">
        <v>44479</v>
      </c>
      <c r="G34" s="55">
        <v>44661</v>
      </c>
      <c r="H34" s="56">
        <v>1.7719999999999999E-3</v>
      </c>
      <c r="I34" s="76">
        <v>106.047004</v>
      </c>
      <c r="J34" s="90"/>
    </row>
    <row r="35" spans="1:10" x14ac:dyDescent="0.25">
      <c r="A35" s="112" t="s">
        <v>243</v>
      </c>
      <c r="B35" s="68">
        <v>4000000</v>
      </c>
      <c r="C35" s="53">
        <v>5.5500000000000001E-2</v>
      </c>
      <c r="D35" s="86">
        <v>41402</v>
      </c>
      <c r="E35" s="62">
        <v>45054</v>
      </c>
      <c r="F35" s="54">
        <v>44508</v>
      </c>
      <c r="G35" s="55">
        <v>44689</v>
      </c>
      <c r="H35" s="56">
        <v>2.0939999999999999E-3</v>
      </c>
      <c r="I35" s="76">
        <v>106.346979</v>
      </c>
      <c r="J35" s="90"/>
    </row>
    <row r="36" spans="1:10" x14ac:dyDescent="0.25">
      <c r="A36" s="112" t="s">
        <v>244</v>
      </c>
      <c r="B36" s="68">
        <v>2000000</v>
      </c>
      <c r="C36" s="53">
        <v>4.6699999999999998E-2</v>
      </c>
      <c r="D36" s="86">
        <v>42158</v>
      </c>
      <c r="E36" s="62">
        <v>45080</v>
      </c>
      <c r="F36" s="54">
        <v>44533</v>
      </c>
      <c r="G36" s="55">
        <v>44715</v>
      </c>
      <c r="H36" s="56">
        <v>2.3930000000000002E-3</v>
      </c>
      <c r="I36" s="76">
        <v>105.57496500000001</v>
      </c>
      <c r="J36" s="90"/>
    </row>
    <row r="37" spans="1:10" x14ac:dyDescent="0.25">
      <c r="A37" s="112" t="s">
        <v>245</v>
      </c>
      <c r="B37" s="68">
        <v>1100000</v>
      </c>
      <c r="C37" s="53">
        <v>5.2999999999999999E-2</v>
      </c>
      <c r="D37" s="86">
        <v>41430</v>
      </c>
      <c r="E37" s="62">
        <v>45082</v>
      </c>
      <c r="F37" s="54">
        <v>44535</v>
      </c>
      <c r="G37" s="55">
        <v>44717</v>
      </c>
      <c r="H37" s="56">
        <v>2.4160000000000002E-3</v>
      </c>
      <c r="I37" s="76">
        <v>106.392336</v>
      </c>
      <c r="J37" s="90"/>
    </row>
    <row r="38" spans="1:10" x14ac:dyDescent="0.25">
      <c r="A38" s="112" t="s">
        <v>246</v>
      </c>
      <c r="B38" s="68">
        <v>5100000</v>
      </c>
      <c r="C38" s="53">
        <v>5.1900000000000002E-2</v>
      </c>
      <c r="D38" s="86">
        <v>41465</v>
      </c>
      <c r="E38" s="62">
        <v>45117</v>
      </c>
      <c r="F38" s="54">
        <v>44571</v>
      </c>
      <c r="G38" s="55">
        <v>44752</v>
      </c>
      <c r="H38" s="56">
        <v>2.8189999999999999E-3</v>
      </c>
      <c r="I38" s="76">
        <v>106.679869</v>
      </c>
      <c r="J38" s="90"/>
    </row>
    <row r="39" spans="1:10" x14ac:dyDescent="0.25">
      <c r="A39" s="112" t="s">
        <v>247</v>
      </c>
      <c r="B39" s="68">
        <v>4000000</v>
      </c>
      <c r="C39" s="53">
        <v>5.0500000000000003E-2</v>
      </c>
      <c r="D39" s="86">
        <v>41500</v>
      </c>
      <c r="E39" s="62">
        <v>45152</v>
      </c>
      <c r="F39" s="54">
        <v>44606</v>
      </c>
      <c r="G39" s="55">
        <v>44787</v>
      </c>
      <c r="H39" s="56">
        <v>3.222E-3</v>
      </c>
      <c r="I39" s="76">
        <v>106.88694</v>
      </c>
      <c r="J39" s="90"/>
    </row>
    <row r="40" spans="1:10" x14ac:dyDescent="0.25">
      <c r="A40" s="112" t="s">
        <v>248</v>
      </c>
      <c r="B40" s="68">
        <v>10000000</v>
      </c>
      <c r="C40" s="53">
        <v>4.6699999999999998E-2</v>
      </c>
      <c r="D40" s="86">
        <v>42249</v>
      </c>
      <c r="E40" s="62">
        <v>45171</v>
      </c>
      <c r="F40" s="54">
        <v>44441</v>
      </c>
      <c r="G40" s="55">
        <v>44622</v>
      </c>
      <c r="H40" s="56">
        <v>3.4399999999999999E-3</v>
      </c>
      <c r="I40" s="76">
        <v>106.490477</v>
      </c>
      <c r="J40" s="90"/>
    </row>
    <row r="41" spans="1:10" x14ac:dyDescent="0.25">
      <c r="A41" s="112" t="s">
        <v>249</v>
      </c>
      <c r="B41" s="68">
        <v>6000000</v>
      </c>
      <c r="C41" s="53">
        <v>4.9399999999999999E-2</v>
      </c>
      <c r="D41" s="86">
        <v>41528</v>
      </c>
      <c r="E41" s="62">
        <v>45180</v>
      </c>
      <c r="F41" s="54">
        <v>44450</v>
      </c>
      <c r="G41" s="55">
        <v>44631</v>
      </c>
      <c r="H41" s="56">
        <v>3.5439999999999998E-3</v>
      </c>
      <c r="I41" s="76">
        <v>106.99244299999999</v>
      </c>
      <c r="J41" s="90"/>
    </row>
    <row r="42" spans="1:10" x14ac:dyDescent="0.25">
      <c r="A42" s="112" t="s">
        <v>250</v>
      </c>
      <c r="B42" s="68">
        <v>4600000</v>
      </c>
      <c r="C42" s="53">
        <v>4.65E-2</v>
      </c>
      <c r="D42" s="86">
        <v>41549</v>
      </c>
      <c r="E42" s="62">
        <v>45201</v>
      </c>
      <c r="F42" s="54">
        <v>44471</v>
      </c>
      <c r="G42" s="55">
        <v>44653</v>
      </c>
      <c r="H42" s="56">
        <v>3.7850000000000002E-3</v>
      </c>
      <c r="I42" s="76">
        <v>106.76738</v>
      </c>
      <c r="J42" s="90"/>
    </row>
    <row r="43" spans="1:10" x14ac:dyDescent="0.25">
      <c r="A43" s="112" t="s">
        <v>251</v>
      </c>
      <c r="B43" s="68">
        <v>7500000</v>
      </c>
      <c r="C43" s="53">
        <v>4.9500000000000002E-2</v>
      </c>
      <c r="D43" s="86">
        <v>42312</v>
      </c>
      <c r="E43" s="62">
        <v>45234</v>
      </c>
      <c r="F43" s="54">
        <v>44504</v>
      </c>
      <c r="G43" s="55">
        <v>44685</v>
      </c>
      <c r="H43" s="56">
        <v>4.1650000000000003E-3</v>
      </c>
      <c r="I43" s="76">
        <v>107.579251</v>
      </c>
      <c r="J43" s="90"/>
    </row>
    <row r="44" spans="1:10" x14ac:dyDescent="0.25">
      <c r="A44" s="112" t="s">
        <v>252</v>
      </c>
      <c r="B44" s="68">
        <v>3000000</v>
      </c>
      <c r="C44" s="53">
        <v>4.5999999999999999E-2</v>
      </c>
      <c r="D44" s="86">
        <v>41584</v>
      </c>
      <c r="E44" s="62">
        <v>45236</v>
      </c>
      <c r="F44" s="54">
        <v>44506</v>
      </c>
      <c r="G44" s="55">
        <v>44687</v>
      </c>
      <c r="H44" s="56">
        <v>4.1879999999999999E-3</v>
      </c>
      <c r="I44" s="76">
        <v>107.01299</v>
      </c>
      <c r="J44" s="90"/>
    </row>
    <row r="45" spans="1:10" x14ac:dyDescent="0.25">
      <c r="A45" s="112" t="s">
        <v>253</v>
      </c>
      <c r="B45" s="68">
        <v>3600000</v>
      </c>
      <c r="C45" s="53">
        <v>4.4999999999999998E-2</v>
      </c>
      <c r="D45" s="86">
        <v>41619</v>
      </c>
      <c r="E45" s="62">
        <v>45271</v>
      </c>
      <c r="F45" s="54">
        <v>44541</v>
      </c>
      <c r="G45" s="55">
        <v>44723</v>
      </c>
      <c r="H45" s="56">
        <v>4.5909999999999996E-3</v>
      </c>
      <c r="I45" s="76">
        <v>107.166561</v>
      </c>
      <c r="J45" s="90"/>
    </row>
    <row r="46" spans="1:10" x14ac:dyDescent="0.25">
      <c r="A46" s="112" t="s">
        <v>254</v>
      </c>
      <c r="B46" s="68">
        <v>3000000</v>
      </c>
      <c r="C46" s="53">
        <v>5.0500000000000003E-2</v>
      </c>
      <c r="D46" s="86">
        <v>42354</v>
      </c>
      <c r="E46" s="62">
        <v>45276</v>
      </c>
      <c r="F46" s="54">
        <v>44546</v>
      </c>
      <c r="G46" s="55">
        <v>44728</v>
      </c>
      <c r="H46" s="56">
        <v>4.6480000000000002E-3</v>
      </c>
      <c r="I46" s="76">
        <v>108.193755</v>
      </c>
      <c r="J46" s="90"/>
    </row>
    <row r="47" spans="1:10" x14ac:dyDescent="0.25">
      <c r="A47" s="112" t="s">
        <v>255</v>
      </c>
      <c r="B47" s="68">
        <v>4500000</v>
      </c>
      <c r="C47" s="53">
        <v>4.4499999999999998E-2</v>
      </c>
      <c r="D47" s="86">
        <v>41626</v>
      </c>
      <c r="E47" s="62">
        <v>45278</v>
      </c>
      <c r="F47" s="54">
        <v>44548</v>
      </c>
      <c r="G47" s="55">
        <v>44730</v>
      </c>
      <c r="H47" s="56">
        <v>4.6719999999999999E-3</v>
      </c>
      <c r="I47" s="76">
        <v>107.138739</v>
      </c>
      <c r="J47" s="90"/>
    </row>
    <row r="48" spans="1:10" x14ac:dyDescent="0.25">
      <c r="A48" s="112" t="s">
        <v>256</v>
      </c>
      <c r="B48" s="68">
        <v>4000000</v>
      </c>
      <c r="C48" s="53">
        <v>4.4299999999999999E-2</v>
      </c>
      <c r="D48" s="86">
        <v>41639</v>
      </c>
      <c r="E48" s="62">
        <v>45291</v>
      </c>
      <c r="F48" s="54">
        <v>44561</v>
      </c>
      <c r="G48" s="55">
        <v>44742</v>
      </c>
      <c r="H48" s="56">
        <v>4.8209999999999998E-3</v>
      </c>
      <c r="I48" s="76">
        <v>107.211102</v>
      </c>
      <c r="J48" s="90"/>
    </row>
    <row r="49" spans="1:11" x14ac:dyDescent="0.25">
      <c r="A49" s="112" t="s">
        <v>257</v>
      </c>
      <c r="B49" s="68">
        <v>7100000</v>
      </c>
      <c r="C49" s="53">
        <v>4.3299999999999998E-2</v>
      </c>
      <c r="D49" s="86">
        <v>41647</v>
      </c>
      <c r="E49" s="62">
        <v>45299</v>
      </c>
      <c r="F49" s="54">
        <v>44569</v>
      </c>
      <c r="G49" s="55">
        <v>44750</v>
      </c>
      <c r="H49" s="56">
        <v>4.9129999999999998E-3</v>
      </c>
      <c r="I49" s="76">
        <v>107.094886</v>
      </c>
      <c r="J49" s="90"/>
    </row>
    <row r="50" spans="1:11" x14ac:dyDescent="0.25">
      <c r="A50" s="112" t="s">
        <v>258</v>
      </c>
      <c r="B50" s="68">
        <v>3000000</v>
      </c>
      <c r="C50" s="53">
        <v>5.0799999999999998E-2</v>
      </c>
      <c r="D50" s="86">
        <v>42389</v>
      </c>
      <c r="E50" s="62">
        <v>45311</v>
      </c>
      <c r="F50" s="54">
        <v>44581</v>
      </c>
      <c r="G50" s="55">
        <v>44762</v>
      </c>
      <c r="H50" s="56">
        <v>5.0509999999999999E-3</v>
      </c>
      <c r="I50" s="76">
        <v>108.60433399999999</v>
      </c>
      <c r="J50" s="90"/>
    </row>
    <row r="51" spans="1:11" x14ac:dyDescent="0.25">
      <c r="A51" s="112" t="s">
        <v>259</v>
      </c>
      <c r="B51" s="68">
        <v>3000000</v>
      </c>
      <c r="C51" s="53">
        <v>4.2900000000000001E-2</v>
      </c>
      <c r="D51" s="86">
        <v>41661</v>
      </c>
      <c r="E51" s="62">
        <v>45313</v>
      </c>
      <c r="F51" s="54">
        <v>44583</v>
      </c>
      <c r="G51" s="55">
        <v>44764</v>
      </c>
      <c r="H51" s="56">
        <v>5.0740000000000004E-3</v>
      </c>
      <c r="I51" s="76">
        <v>107.134683</v>
      </c>
      <c r="J51" s="90"/>
    </row>
    <row r="52" spans="1:11" x14ac:dyDescent="0.25">
      <c r="A52" s="112" t="s">
        <v>260</v>
      </c>
      <c r="B52" s="68">
        <v>6000000</v>
      </c>
      <c r="C52" s="53">
        <v>5.0999999999999997E-2</v>
      </c>
      <c r="D52" s="86">
        <v>42396</v>
      </c>
      <c r="E52" s="62">
        <v>45318</v>
      </c>
      <c r="F52" s="54">
        <v>44588</v>
      </c>
      <c r="G52" s="55">
        <v>44769</v>
      </c>
      <c r="H52" s="56">
        <v>5.1320000000000003E-3</v>
      </c>
      <c r="I52" s="76">
        <v>108.713672</v>
      </c>
      <c r="J52" s="90"/>
    </row>
    <row r="53" spans="1:11" x14ac:dyDescent="0.25">
      <c r="A53" s="112" t="s">
        <v>261</v>
      </c>
      <c r="B53" s="68">
        <v>5000000</v>
      </c>
      <c r="C53" s="53">
        <v>5.0999999999999997E-2</v>
      </c>
      <c r="D53" s="86">
        <v>42410</v>
      </c>
      <c r="E53" s="62">
        <v>45332</v>
      </c>
      <c r="F53" s="54">
        <v>44602</v>
      </c>
      <c r="G53" s="55">
        <v>44783</v>
      </c>
      <c r="H53" s="56">
        <v>5.293E-3</v>
      </c>
      <c r="I53" s="76">
        <v>108.85632</v>
      </c>
      <c r="J53" s="90"/>
      <c r="K53" s="29"/>
    </row>
    <row r="54" spans="1:11" x14ac:dyDescent="0.25">
      <c r="A54" s="112" t="s">
        <v>262</v>
      </c>
      <c r="B54" s="68">
        <v>3000000</v>
      </c>
      <c r="C54" s="53">
        <v>4.2299999999999997E-2</v>
      </c>
      <c r="D54" s="86">
        <v>41682</v>
      </c>
      <c r="E54" s="62">
        <v>45334</v>
      </c>
      <c r="F54" s="54">
        <v>44604</v>
      </c>
      <c r="G54" s="55">
        <v>44785</v>
      </c>
      <c r="H54" s="56">
        <v>5.3160000000000004E-3</v>
      </c>
      <c r="I54" s="76">
        <v>107.186139</v>
      </c>
      <c r="J54" s="90"/>
      <c r="K54" s="29"/>
    </row>
    <row r="55" spans="1:11" x14ac:dyDescent="0.25">
      <c r="A55" s="112" t="s">
        <v>263</v>
      </c>
      <c r="B55" s="68">
        <v>600000</v>
      </c>
      <c r="C55" s="53">
        <v>4.2000000000000003E-2</v>
      </c>
      <c r="D55" s="86">
        <v>41703</v>
      </c>
      <c r="E55" s="62">
        <v>45356</v>
      </c>
      <c r="F55" s="54">
        <v>44444</v>
      </c>
      <c r="G55" s="55">
        <v>44625</v>
      </c>
      <c r="H55" s="56">
        <v>5.5710000000000004E-3</v>
      </c>
      <c r="I55" s="76">
        <v>107.284955</v>
      </c>
      <c r="J55" s="90"/>
      <c r="K55" s="29"/>
    </row>
    <row r="56" spans="1:11" x14ac:dyDescent="0.25">
      <c r="A56" s="112" t="s">
        <v>264</v>
      </c>
      <c r="B56" s="68">
        <v>7000000</v>
      </c>
      <c r="C56" s="53">
        <v>5.0999999999999997E-2</v>
      </c>
      <c r="D56" s="86">
        <v>42445</v>
      </c>
      <c r="E56" s="62">
        <v>45367</v>
      </c>
      <c r="F56" s="54">
        <v>44455</v>
      </c>
      <c r="G56" s="55">
        <v>44636</v>
      </c>
      <c r="H56" s="56">
        <v>5.7000000000000002E-3</v>
      </c>
      <c r="I56" s="76">
        <v>109.193169</v>
      </c>
      <c r="J56" s="90"/>
      <c r="K56" s="29"/>
    </row>
    <row r="57" spans="1:11" s="29" customFormat="1" x14ac:dyDescent="0.25">
      <c r="A57" s="112" t="s">
        <v>265</v>
      </c>
      <c r="B57" s="68">
        <v>3000000</v>
      </c>
      <c r="C57" s="53">
        <v>4.2299999999999997E-2</v>
      </c>
      <c r="D57" s="86">
        <v>41717</v>
      </c>
      <c r="E57" s="62">
        <v>45370</v>
      </c>
      <c r="F57" s="54">
        <v>44458</v>
      </c>
      <c r="G57" s="55">
        <v>44639</v>
      </c>
      <c r="H57" s="56">
        <v>5.7359999999999998E-3</v>
      </c>
      <c r="I57" s="76">
        <v>107.449806</v>
      </c>
      <c r="J57" s="90"/>
    </row>
    <row r="58" spans="1:11" s="29" customFormat="1" x14ac:dyDescent="0.25">
      <c r="A58" s="112" t="s">
        <v>266</v>
      </c>
      <c r="B58" s="68">
        <v>5000000</v>
      </c>
      <c r="C58" s="53">
        <v>4.2500000000000003E-2</v>
      </c>
      <c r="D58" s="86">
        <v>41724</v>
      </c>
      <c r="E58" s="62">
        <v>45377</v>
      </c>
      <c r="F58" s="54">
        <v>44465</v>
      </c>
      <c r="G58" s="55">
        <v>44646</v>
      </c>
      <c r="H58" s="56">
        <v>5.8180000000000003E-3</v>
      </c>
      <c r="I58" s="76">
        <v>107.54296100000001</v>
      </c>
      <c r="J58" s="90"/>
    </row>
    <row r="59" spans="1:11" s="29" customFormat="1" x14ac:dyDescent="0.25">
      <c r="A59" s="112" t="s">
        <v>267</v>
      </c>
      <c r="B59" s="68">
        <v>5000000</v>
      </c>
      <c r="C59" s="53">
        <v>5.2999999999999999E-2</v>
      </c>
      <c r="D59" s="86">
        <v>42461</v>
      </c>
      <c r="E59" s="62">
        <v>45383</v>
      </c>
      <c r="F59" s="54">
        <v>44470</v>
      </c>
      <c r="G59" s="55">
        <v>44652</v>
      </c>
      <c r="H59" s="56">
        <v>5.8890000000000001E-3</v>
      </c>
      <c r="I59" s="76">
        <v>109.761296</v>
      </c>
      <c r="J59" s="90"/>
    </row>
    <row r="60" spans="1:11" s="29" customFormat="1" x14ac:dyDescent="0.25">
      <c r="A60" s="112" t="s">
        <v>268</v>
      </c>
      <c r="B60" s="68">
        <v>15000000</v>
      </c>
      <c r="C60" s="53">
        <v>4.3999999999999997E-2</v>
      </c>
      <c r="D60" s="86">
        <v>43201</v>
      </c>
      <c r="E60" s="62">
        <v>45393</v>
      </c>
      <c r="F60" s="54">
        <v>44480</v>
      </c>
      <c r="G60" s="55">
        <v>44662</v>
      </c>
      <c r="H60" s="56">
        <v>6.0070000000000002E-3</v>
      </c>
      <c r="I60" s="76">
        <v>107.973654</v>
      </c>
      <c r="J60" s="90"/>
    </row>
    <row r="61" spans="1:11" s="29" customFormat="1" x14ac:dyDescent="0.25">
      <c r="A61" s="112" t="s">
        <v>269</v>
      </c>
      <c r="B61" s="68">
        <v>3000000</v>
      </c>
      <c r="C61" s="53">
        <v>4.2500000000000003E-2</v>
      </c>
      <c r="D61" s="86">
        <v>41766</v>
      </c>
      <c r="E61" s="62">
        <v>45419</v>
      </c>
      <c r="F61" s="54">
        <v>44507</v>
      </c>
      <c r="G61" s="55">
        <v>44688</v>
      </c>
      <c r="H61" s="56">
        <v>6.313E-3</v>
      </c>
      <c r="I61" s="76">
        <v>107.849648</v>
      </c>
      <c r="J61" s="90"/>
      <c r="K61"/>
    </row>
    <row r="62" spans="1:11" s="29" customFormat="1" x14ac:dyDescent="0.25">
      <c r="A62" s="112" t="s">
        <v>270</v>
      </c>
      <c r="B62" s="68">
        <v>11000000</v>
      </c>
      <c r="C62" s="53">
        <v>5.3499999999999999E-2</v>
      </c>
      <c r="D62" s="86">
        <v>42501</v>
      </c>
      <c r="E62" s="62">
        <v>45423</v>
      </c>
      <c r="F62" s="54">
        <v>44511</v>
      </c>
      <c r="G62" s="55">
        <v>44692</v>
      </c>
      <c r="H62" s="56">
        <v>6.3600000000000002E-3</v>
      </c>
      <c r="I62" s="76">
        <v>110.276211</v>
      </c>
      <c r="J62" s="90"/>
      <c r="K62"/>
    </row>
    <row r="63" spans="1:11" s="29" customFormat="1" x14ac:dyDescent="0.25">
      <c r="A63" s="112" t="s">
        <v>271</v>
      </c>
      <c r="B63" s="68">
        <v>7000000</v>
      </c>
      <c r="C63" s="53">
        <v>4.2799999999999998E-2</v>
      </c>
      <c r="D63" s="86">
        <v>41773</v>
      </c>
      <c r="E63" s="62">
        <v>45426</v>
      </c>
      <c r="F63" s="54">
        <v>44514</v>
      </c>
      <c r="G63" s="55">
        <v>44695</v>
      </c>
      <c r="H63" s="56">
        <v>6.3949999999999996E-3</v>
      </c>
      <c r="I63" s="76">
        <v>107.96533599999999</v>
      </c>
      <c r="J63" s="90"/>
      <c r="K63"/>
    </row>
    <row r="64" spans="1:11" s="29" customFormat="1" x14ac:dyDescent="0.25">
      <c r="A64" s="112" t="s">
        <v>272</v>
      </c>
      <c r="B64" s="68">
        <v>6500000</v>
      </c>
      <c r="C64" s="53">
        <v>5.4800000000000001E-2</v>
      </c>
      <c r="D64" s="86">
        <v>42515</v>
      </c>
      <c r="E64" s="62">
        <v>45437</v>
      </c>
      <c r="F64" s="54">
        <v>44525</v>
      </c>
      <c r="G64" s="55">
        <v>44706</v>
      </c>
      <c r="H64" s="56">
        <v>6.5250000000000004E-3</v>
      </c>
      <c r="I64" s="76">
        <v>110.70495200000001</v>
      </c>
      <c r="J64" s="90"/>
      <c r="K64"/>
    </row>
    <row r="65" spans="1:11" s="29" customFormat="1" x14ac:dyDescent="0.25">
      <c r="A65" s="112" t="s">
        <v>273</v>
      </c>
      <c r="B65" s="68">
        <v>3000000</v>
      </c>
      <c r="C65" s="53">
        <v>4.2799999999999998E-2</v>
      </c>
      <c r="D65" s="86">
        <v>41801</v>
      </c>
      <c r="E65" s="62">
        <v>45454</v>
      </c>
      <c r="F65" s="54">
        <v>44541</v>
      </c>
      <c r="G65" s="55">
        <v>44723</v>
      </c>
      <c r="H65" s="56">
        <v>6.7250000000000001E-3</v>
      </c>
      <c r="I65" s="76">
        <v>108.158416</v>
      </c>
      <c r="J65" s="90"/>
      <c r="K65"/>
    </row>
    <row r="66" spans="1:11" s="29" customFormat="1" x14ac:dyDescent="0.25">
      <c r="A66" s="112" t="s">
        <v>274</v>
      </c>
      <c r="B66" s="68">
        <v>7000000</v>
      </c>
      <c r="C66" s="53">
        <v>5.5800000000000002E-2</v>
      </c>
      <c r="D66" s="86">
        <v>42543</v>
      </c>
      <c r="E66" s="62">
        <v>45465</v>
      </c>
      <c r="F66" s="54">
        <v>44552</v>
      </c>
      <c r="G66" s="55">
        <v>44734</v>
      </c>
      <c r="H66" s="56">
        <v>6.855E-3</v>
      </c>
      <c r="I66" s="76">
        <v>111.212429</v>
      </c>
      <c r="J66" s="90"/>
      <c r="K66"/>
    </row>
    <row r="67" spans="1:11" s="29" customFormat="1" x14ac:dyDescent="0.25">
      <c r="A67" s="112" t="s">
        <v>275</v>
      </c>
      <c r="B67" s="68">
        <v>5000000</v>
      </c>
      <c r="C67" s="53">
        <v>5.7000000000000002E-2</v>
      </c>
      <c r="D67" s="86">
        <v>42557</v>
      </c>
      <c r="E67" s="62">
        <v>45479</v>
      </c>
      <c r="F67" s="54">
        <v>44567</v>
      </c>
      <c r="G67" s="55">
        <v>44748</v>
      </c>
      <c r="H67" s="56">
        <v>7.0200000000000002E-3</v>
      </c>
      <c r="I67" s="76">
        <v>111.64531100000001</v>
      </c>
      <c r="J67" s="90"/>
      <c r="K67"/>
    </row>
    <row r="68" spans="1:11" s="29" customFormat="1" x14ac:dyDescent="0.25">
      <c r="A68" s="112" t="s">
        <v>276</v>
      </c>
      <c r="B68" s="68">
        <v>5000000</v>
      </c>
      <c r="C68" s="53">
        <v>5.8000000000000003E-2</v>
      </c>
      <c r="D68" s="86">
        <v>42571</v>
      </c>
      <c r="E68" s="62">
        <v>45493</v>
      </c>
      <c r="F68" s="54">
        <v>44581</v>
      </c>
      <c r="G68" s="55">
        <v>44762</v>
      </c>
      <c r="H68" s="56">
        <v>7.1850000000000004E-3</v>
      </c>
      <c r="I68" s="76">
        <v>112.030126</v>
      </c>
      <c r="J68" s="90"/>
      <c r="K68"/>
    </row>
    <row r="69" spans="1:11" s="29" customFormat="1" x14ac:dyDescent="0.25">
      <c r="A69" s="112" t="s">
        <v>277</v>
      </c>
      <c r="B69" s="68">
        <v>2000000</v>
      </c>
      <c r="C69" s="53">
        <v>4.2799999999999998E-2</v>
      </c>
      <c r="D69" s="86">
        <v>41843</v>
      </c>
      <c r="E69" s="62">
        <v>45496</v>
      </c>
      <c r="F69" s="54">
        <v>44584</v>
      </c>
      <c r="G69" s="55">
        <v>44765</v>
      </c>
      <c r="H69" s="56">
        <v>7.2199999999999999E-3</v>
      </c>
      <c r="I69" s="76">
        <v>108.45184399999999</v>
      </c>
      <c r="J69" s="90"/>
      <c r="K69"/>
    </row>
    <row r="70" spans="1:11" s="29" customFormat="1" x14ac:dyDescent="0.25">
      <c r="A70" s="112" t="s">
        <v>278</v>
      </c>
      <c r="B70" s="68">
        <v>7000000</v>
      </c>
      <c r="C70" s="53">
        <v>4.5999999999999999E-2</v>
      </c>
      <c r="D70" s="86">
        <v>41845</v>
      </c>
      <c r="E70" s="62">
        <v>45498</v>
      </c>
      <c r="F70" s="54">
        <v>44586</v>
      </c>
      <c r="G70" s="55">
        <v>44767</v>
      </c>
      <c r="H70" s="56">
        <v>7.2439999999999996E-3</v>
      </c>
      <c r="I70" s="76">
        <v>109.227008</v>
      </c>
      <c r="J70" s="90"/>
      <c r="K70"/>
    </row>
    <row r="71" spans="1:11" s="29" customFormat="1" x14ac:dyDescent="0.25">
      <c r="A71" s="112" t="s">
        <v>279</v>
      </c>
      <c r="B71" s="68">
        <v>7650000</v>
      </c>
      <c r="C71" s="53">
        <v>4.9500000000000002E-2</v>
      </c>
      <c r="D71" s="86">
        <v>41852</v>
      </c>
      <c r="E71" s="62">
        <v>45505</v>
      </c>
      <c r="F71" s="54">
        <v>44593</v>
      </c>
      <c r="G71" s="55">
        <v>44774</v>
      </c>
      <c r="H71" s="56">
        <v>7.326E-3</v>
      </c>
      <c r="I71" s="76">
        <v>110.119668</v>
      </c>
      <c r="J71" s="90"/>
      <c r="K71"/>
    </row>
    <row r="72" spans="1:11" s="29" customFormat="1" x14ac:dyDescent="0.25">
      <c r="A72" s="112" t="s">
        <v>280</v>
      </c>
      <c r="B72" s="68">
        <v>10000000</v>
      </c>
      <c r="C72" s="53">
        <v>5.8999999999999997E-2</v>
      </c>
      <c r="D72" s="86">
        <v>42599</v>
      </c>
      <c r="E72" s="62">
        <v>45521</v>
      </c>
      <c r="F72" s="54">
        <v>44609</v>
      </c>
      <c r="G72" s="55">
        <v>44790</v>
      </c>
      <c r="H72" s="56">
        <v>7.515E-3</v>
      </c>
      <c r="I72" s="76">
        <v>112.573836</v>
      </c>
      <c r="J72" s="90"/>
      <c r="K72"/>
    </row>
    <row r="73" spans="1:11" s="29" customFormat="1" x14ac:dyDescent="0.25">
      <c r="A73" s="112" t="s">
        <v>281</v>
      </c>
      <c r="B73" s="68">
        <v>10000000</v>
      </c>
      <c r="C73" s="53">
        <v>0.06</v>
      </c>
      <c r="D73" s="86">
        <v>42627</v>
      </c>
      <c r="E73" s="62">
        <v>45549</v>
      </c>
      <c r="F73" s="54">
        <v>44453</v>
      </c>
      <c r="G73" s="55">
        <v>44634</v>
      </c>
      <c r="H73" s="56">
        <v>7.8440000000000003E-3</v>
      </c>
      <c r="I73" s="76">
        <v>113.083939</v>
      </c>
      <c r="J73" s="90"/>
      <c r="K73"/>
    </row>
    <row r="74" spans="1:11" s="29" customFormat="1" x14ac:dyDescent="0.25">
      <c r="A74" s="112" t="s">
        <v>282</v>
      </c>
      <c r="B74" s="68">
        <v>5000000</v>
      </c>
      <c r="C74" s="53">
        <v>4.9399999999999999E-2</v>
      </c>
      <c r="D74" s="86">
        <v>41906</v>
      </c>
      <c r="E74" s="62">
        <v>45559</v>
      </c>
      <c r="F74" s="54">
        <v>44463</v>
      </c>
      <c r="G74" s="55">
        <v>44644</v>
      </c>
      <c r="H74" s="56">
        <v>7.9620000000000003E-3</v>
      </c>
      <c r="I74" s="76">
        <v>110.50507</v>
      </c>
      <c r="J74" s="90"/>
      <c r="K74"/>
    </row>
    <row r="75" spans="1:11" s="29" customFormat="1" x14ac:dyDescent="0.25">
      <c r="A75" s="112" t="s">
        <v>283</v>
      </c>
      <c r="B75" s="68">
        <v>10000000</v>
      </c>
      <c r="C75" s="53">
        <v>6.0999999999999999E-2</v>
      </c>
      <c r="D75" s="86">
        <v>42641</v>
      </c>
      <c r="E75" s="62">
        <v>45563</v>
      </c>
      <c r="F75" s="54">
        <v>44467</v>
      </c>
      <c r="G75" s="55">
        <v>44648</v>
      </c>
      <c r="H75" s="56">
        <v>8.0090000000000005E-3</v>
      </c>
      <c r="I75" s="76">
        <v>113.490116</v>
      </c>
      <c r="J75" s="90"/>
      <c r="K75"/>
    </row>
    <row r="76" spans="1:11" s="29" customFormat="1" x14ac:dyDescent="0.25">
      <c r="A76" s="112" t="s">
        <v>284</v>
      </c>
      <c r="B76" s="68">
        <v>500000</v>
      </c>
      <c r="C76" s="53">
        <v>6.0999999999999999E-2</v>
      </c>
      <c r="D76" s="86">
        <v>42683</v>
      </c>
      <c r="E76" s="62">
        <v>45605</v>
      </c>
      <c r="F76" s="54">
        <v>44509</v>
      </c>
      <c r="G76" s="55">
        <v>44690</v>
      </c>
      <c r="H76" s="56">
        <v>8.5039999999999994E-3</v>
      </c>
      <c r="I76" s="76">
        <v>113.94758899999999</v>
      </c>
      <c r="J76" s="90"/>
      <c r="K76"/>
    </row>
    <row r="77" spans="1:11" s="29" customFormat="1" x14ac:dyDescent="0.25">
      <c r="A77" s="112" t="s">
        <v>285</v>
      </c>
      <c r="B77" s="68">
        <v>3500000</v>
      </c>
      <c r="C77" s="53">
        <v>4.9399999999999999E-2</v>
      </c>
      <c r="D77" s="86">
        <v>41992</v>
      </c>
      <c r="E77" s="62">
        <v>45645</v>
      </c>
      <c r="F77" s="54">
        <v>44549</v>
      </c>
      <c r="G77" s="55">
        <v>44731</v>
      </c>
      <c r="H77" s="56">
        <v>8.9750000000000003E-3</v>
      </c>
      <c r="I77" s="76">
        <v>111.171403</v>
      </c>
      <c r="J77" s="90"/>
      <c r="K77"/>
    </row>
    <row r="78" spans="1:11" s="29" customFormat="1" x14ac:dyDescent="0.25">
      <c r="A78" s="112" t="s">
        <v>286</v>
      </c>
      <c r="B78" s="68">
        <v>12500000</v>
      </c>
      <c r="C78" s="53">
        <v>5.1999999999999998E-2</v>
      </c>
      <c r="D78" s="86">
        <v>42039</v>
      </c>
      <c r="E78" s="62">
        <v>45692</v>
      </c>
      <c r="F78" s="54">
        <v>44596</v>
      </c>
      <c r="G78" s="55">
        <v>44777</v>
      </c>
      <c r="H78" s="56">
        <v>9.5289999999999993E-3</v>
      </c>
      <c r="I78" s="76">
        <v>112.257695</v>
      </c>
      <c r="J78" s="90"/>
      <c r="K78"/>
    </row>
    <row r="79" spans="1:11" s="29" customFormat="1" x14ac:dyDescent="0.25">
      <c r="A79" s="112" t="s">
        <v>287</v>
      </c>
      <c r="B79" s="68">
        <v>8000000</v>
      </c>
      <c r="C79" s="53">
        <v>5.1900000000000002E-2</v>
      </c>
      <c r="D79" s="86">
        <v>42053</v>
      </c>
      <c r="E79" s="62">
        <v>45706</v>
      </c>
      <c r="F79" s="54">
        <v>44610</v>
      </c>
      <c r="G79" s="55">
        <v>44791</v>
      </c>
      <c r="H79" s="56">
        <v>9.6939999999999995E-3</v>
      </c>
      <c r="I79" s="76">
        <v>112.33641900000001</v>
      </c>
      <c r="J79" s="90"/>
      <c r="K79"/>
    </row>
    <row r="80" spans="1:11" s="29" customFormat="1" x14ac:dyDescent="0.25">
      <c r="A80" s="112" t="s">
        <v>288</v>
      </c>
      <c r="B80" s="68">
        <v>6000000</v>
      </c>
      <c r="C80" s="53">
        <v>5.1900000000000002E-2</v>
      </c>
      <c r="D80" s="86">
        <v>42130</v>
      </c>
      <c r="E80" s="62">
        <v>45783</v>
      </c>
      <c r="F80" s="54">
        <v>44506</v>
      </c>
      <c r="G80" s="55">
        <v>44687</v>
      </c>
      <c r="H80" s="56">
        <v>1.0581999999999999E-2</v>
      </c>
      <c r="I80" s="76">
        <v>112.905677</v>
      </c>
      <c r="J80" s="90"/>
    </row>
    <row r="81" spans="1:10" s="29" customFormat="1" x14ac:dyDescent="0.25">
      <c r="A81" s="112" t="s">
        <v>289</v>
      </c>
      <c r="B81" s="68">
        <v>5000000</v>
      </c>
      <c r="C81" s="53">
        <v>5.1900000000000002E-2</v>
      </c>
      <c r="D81" s="86">
        <v>42172</v>
      </c>
      <c r="E81" s="62">
        <v>45825</v>
      </c>
      <c r="F81" s="54">
        <v>44547</v>
      </c>
      <c r="G81" s="55">
        <v>44729</v>
      </c>
      <c r="H81" s="56">
        <v>1.1065999999999999E-2</v>
      </c>
      <c r="I81" s="76">
        <v>113.19245600000001</v>
      </c>
      <c r="J81" s="90"/>
    </row>
    <row r="82" spans="1:10" s="29" customFormat="1" x14ac:dyDescent="0.25">
      <c r="A82" s="112" t="s">
        <v>290</v>
      </c>
      <c r="B82" s="68">
        <v>15000000</v>
      </c>
      <c r="C82" s="53">
        <v>5.1900000000000002E-2</v>
      </c>
      <c r="D82" s="86">
        <v>42179</v>
      </c>
      <c r="E82" s="62">
        <v>45832</v>
      </c>
      <c r="F82" s="54">
        <v>44554</v>
      </c>
      <c r="G82" s="55">
        <v>44736</v>
      </c>
      <c r="H82" s="56">
        <v>1.1146E-2</v>
      </c>
      <c r="I82" s="76">
        <v>113.240013</v>
      </c>
      <c r="J82" s="90"/>
    </row>
    <row r="83" spans="1:10" s="29" customFormat="1" x14ac:dyDescent="0.25">
      <c r="A83" s="112" t="s">
        <v>291</v>
      </c>
      <c r="B83" s="68">
        <v>15260000</v>
      </c>
      <c r="C83" s="53">
        <v>5.1900000000000002E-2</v>
      </c>
      <c r="D83" s="86">
        <v>42186</v>
      </c>
      <c r="E83" s="62">
        <v>45839</v>
      </c>
      <c r="F83" s="54">
        <v>44562</v>
      </c>
      <c r="G83" s="55">
        <v>44743</v>
      </c>
      <c r="H83" s="56">
        <v>1.1227000000000001E-2</v>
      </c>
      <c r="I83" s="76">
        <v>113.29419799999999</v>
      </c>
      <c r="J83" s="90"/>
    </row>
    <row r="84" spans="1:10" s="29" customFormat="1" x14ac:dyDescent="0.25">
      <c r="A84" s="112" t="s">
        <v>292</v>
      </c>
      <c r="B84" s="68">
        <v>5000000</v>
      </c>
      <c r="C84" s="53">
        <v>5.1900000000000002E-2</v>
      </c>
      <c r="D84" s="86">
        <v>42228</v>
      </c>
      <c r="E84" s="62">
        <v>45881</v>
      </c>
      <c r="F84" s="54">
        <v>44604</v>
      </c>
      <c r="G84" s="55">
        <v>44785</v>
      </c>
      <c r="H84" s="56">
        <v>1.171E-2</v>
      </c>
      <c r="I84" s="76">
        <v>113.572086</v>
      </c>
      <c r="J84" s="90"/>
    </row>
    <row r="85" spans="1:10" s="29" customFormat="1" x14ac:dyDescent="0.25">
      <c r="A85" s="112" t="s">
        <v>293</v>
      </c>
      <c r="B85" s="68">
        <v>6500000</v>
      </c>
      <c r="C85" s="53">
        <v>5.1799999999999999E-2</v>
      </c>
      <c r="D85" s="86">
        <v>42249</v>
      </c>
      <c r="E85" s="62">
        <v>45902</v>
      </c>
      <c r="F85" s="54">
        <v>44441</v>
      </c>
      <c r="G85" s="55">
        <v>44622</v>
      </c>
      <c r="H85" s="56">
        <v>1.1952000000000001E-2</v>
      </c>
      <c r="I85" s="76">
        <v>113.64027299999999</v>
      </c>
      <c r="J85" s="90"/>
    </row>
    <row r="86" spans="1:10" s="29" customFormat="1" x14ac:dyDescent="0.25">
      <c r="A86" s="112" t="s">
        <v>294</v>
      </c>
      <c r="B86" s="68">
        <v>2000000</v>
      </c>
      <c r="C86" s="53">
        <v>5.1700000000000003E-2</v>
      </c>
      <c r="D86" s="86">
        <v>42298</v>
      </c>
      <c r="E86" s="62">
        <v>45951</v>
      </c>
      <c r="F86" s="54">
        <v>44490</v>
      </c>
      <c r="G86" s="55">
        <v>44672</v>
      </c>
      <c r="H86" s="56">
        <v>1.2515999999999999E-2</v>
      </c>
      <c r="I86" s="76">
        <v>113.909508</v>
      </c>
      <c r="J86" s="90"/>
    </row>
    <row r="87" spans="1:10" s="29" customFormat="1" x14ac:dyDescent="0.25">
      <c r="A87" s="112" t="s">
        <v>295</v>
      </c>
      <c r="B87" s="68">
        <v>1000000</v>
      </c>
      <c r="C87" s="53">
        <v>5.1999999999999998E-2</v>
      </c>
      <c r="D87" s="86">
        <v>42312</v>
      </c>
      <c r="E87" s="62">
        <v>45965</v>
      </c>
      <c r="F87" s="54">
        <v>44504</v>
      </c>
      <c r="G87" s="55">
        <v>44685</v>
      </c>
      <c r="H87" s="56">
        <v>1.2677000000000001E-2</v>
      </c>
      <c r="I87" s="76">
        <v>114.091374</v>
      </c>
      <c r="J87" s="90"/>
    </row>
    <row r="88" spans="1:10" s="29" customFormat="1" x14ac:dyDescent="0.25">
      <c r="A88" s="112" t="s">
        <v>296</v>
      </c>
      <c r="B88" s="68">
        <v>3000000</v>
      </c>
      <c r="C88" s="53">
        <v>5.1999999999999998E-2</v>
      </c>
      <c r="D88" s="86">
        <v>42354</v>
      </c>
      <c r="E88" s="62">
        <v>46007</v>
      </c>
      <c r="F88" s="54">
        <v>44546</v>
      </c>
      <c r="G88" s="55">
        <v>44728</v>
      </c>
      <c r="H88" s="56">
        <v>1.316E-2</v>
      </c>
      <c r="I88" s="76">
        <v>114.336046</v>
      </c>
      <c r="J88" s="90"/>
    </row>
    <row r="89" spans="1:10" s="29" customFormat="1" x14ac:dyDescent="0.25">
      <c r="A89" s="112" t="s">
        <v>297</v>
      </c>
      <c r="B89" s="68">
        <v>1300000</v>
      </c>
      <c r="C89" s="53">
        <v>5.2299999999999999E-2</v>
      </c>
      <c r="D89" s="86">
        <v>42403</v>
      </c>
      <c r="E89" s="62">
        <v>46056</v>
      </c>
      <c r="F89" s="54">
        <v>44595</v>
      </c>
      <c r="G89" s="55">
        <v>44776</v>
      </c>
      <c r="H89" s="56">
        <v>1.3724E-2</v>
      </c>
      <c r="I89" s="76">
        <v>114.712075</v>
      </c>
      <c r="J89" s="90"/>
    </row>
    <row r="90" spans="1:10" s="29" customFormat="1" x14ac:dyDescent="0.25">
      <c r="A90" s="112" t="s">
        <v>298</v>
      </c>
      <c r="B90" s="68">
        <v>2000000</v>
      </c>
      <c r="C90" s="53">
        <v>5.2400000000000002E-2</v>
      </c>
      <c r="D90" s="86">
        <v>42445</v>
      </c>
      <c r="E90" s="62">
        <v>46097</v>
      </c>
      <c r="F90" s="54">
        <v>44455</v>
      </c>
      <c r="G90" s="55">
        <v>44636</v>
      </c>
      <c r="H90" s="56">
        <v>1.4200000000000001E-2</v>
      </c>
      <c r="I90" s="76">
        <v>114.961324</v>
      </c>
      <c r="J90" s="90"/>
    </row>
    <row r="91" spans="1:10" s="29" customFormat="1" x14ac:dyDescent="0.25">
      <c r="A91" s="112" t="s">
        <v>299</v>
      </c>
      <c r="B91" s="68">
        <v>8000000</v>
      </c>
      <c r="C91" s="53">
        <v>5.2999999999999999E-2</v>
      </c>
      <c r="D91" s="86">
        <v>42452</v>
      </c>
      <c r="E91" s="62">
        <v>46104</v>
      </c>
      <c r="F91" s="54">
        <v>44462</v>
      </c>
      <c r="G91" s="55">
        <v>44643</v>
      </c>
      <c r="H91" s="56">
        <v>1.4283000000000001E-2</v>
      </c>
      <c r="I91" s="76">
        <v>115.23112500000001</v>
      </c>
      <c r="J91" s="90"/>
    </row>
    <row r="92" spans="1:10" s="29" customFormat="1" x14ac:dyDescent="0.25">
      <c r="A92" s="112" t="s">
        <v>300</v>
      </c>
      <c r="B92" s="68">
        <v>2000000</v>
      </c>
      <c r="C92" s="53">
        <v>5.33E-2</v>
      </c>
      <c r="D92" s="86">
        <v>42461</v>
      </c>
      <c r="E92" s="62">
        <v>46113</v>
      </c>
      <c r="F92" s="54">
        <v>44470</v>
      </c>
      <c r="G92" s="55">
        <v>44652</v>
      </c>
      <c r="H92" s="56">
        <v>1.4389000000000001E-2</v>
      </c>
      <c r="I92" s="76">
        <v>115.392612</v>
      </c>
      <c r="J92" s="90"/>
    </row>
    <row r="93" spans="1:10" s="29" customFormat="1" x14ac:dyDescent="0.25">
      <c r="A93" s="112" t="s">
        <v>301</v>
      </c>
      <c r="B93" s="68">
        <v>1000000</v>
      </c>
      <c r="C93" s="53">
        <v>5.3499999999999999E-2</v>
      </c>
      <c r="D93" s="86">
        <v>42494</v>
      </c>
      <c r="E93" s="62">
        <v>46146</v>
      </c>
      <c r="F93" s="54">
        <v>44504</v>
      </c>
      <c r="G93" s="55">
        <v>44685</v>
      </c>
      <c r="H93" s="56">
        <v>1.4777999999999999E-2</v>
      </c>
      <c r="I93" s="76">
        <v>115.6362</v>
      </c>
      <c r="J93" s="90"/>
    </row>
    <row r="94" spans="1:10" s="29" customFormat="1" x14ac:dyDescent="0.25">
      <c r="A94" s="112" t="s">
        <v>302</v>
      </c>
      <c r="B94" s="68">
        <v>5000000</v>
      </c>
      <c r="C94" s="53">
        <v>5.3999999999999999E-2</v>
      </c>
      <c r="D94" s="86">
        <v>42501</v>
      </c>
      <c r="E94" s="62">
        <v>46153</v>
      </c>
      <c r="F94" s="54">
        <v>44511</v>
      </c>
      <c r="G94" s="55">
        <v>44692</v>
      </c>
      <c r="H94" s="56">
        <v>1.486E-2</v>
      </c>
      <c r="I94" s="76">
        <v>115.872776</v>
      </c>
      <c r="J94" s="90"/>
    </row>
    <row r="95" spans="1:10" s="29" customFormat="1" x14ac:dyDescent="0.25">
      <c r="A95" s="112" t="s">
        <v>303</v>
      </c>
      <c r="B95" s="68">
        <v>5000000</v>
      </c>
      <c r="C95" s="53">
        <v>5.45E-2</v>
      </c>
      <c r="D95" s="86">
        <v>42503</v>
      </c>
      <c r="E95" s="62">
        <v>46155</v>
      </c>
      <c r="F95" s="54">
        <v>44513</v>
      </c>
      <c r="G95" s="55">
        <v>44694</v>
      </c>
      <c r="H95" s="56">
        <v>1.4884E-2</v>
      </c>
      <c r="I95" s="76">
        <v>116.085392</v>
      </c>
      <c r="J95" s="90"/>
    </row>
    <row r="96" spans="1:10" s="29" customFormat="1" x14ac:dyDescent="0.25">
      <c r="A96" s="112" t="s">
        <v>304</v>
      </c>
      <c r="B96" s="68">
        <v>1000000</v>
      </c>
      <c r="C96" s="53">
        <v>5.5E-2</v>
      </c>
      <c r="D96" s="86">
        <v>42522</v>
      </c>
      <c r="E96" s="62">
        <v>46174</v>
      </c>
      <c r="F96" s="54">
        <v>44531</v>
      </c>
      <c r="G96" s="55">
        <v>44713</v>
      </c>
      <c r="H96" s="56">
        <v>1.5107000000000001E-2</v>
      </c>
      <c r="I96" s="76">
        <v>116.379848</v>
      </c>
      <c r="J96" s="90"/>
    </row>
    <row r="97" spans="1:10" s="29" customFormat="1" x14ac:dyDescent="0.25">
      <c r="A97" s="112" t="s">
        <v>305</v>
      </c>
      <c r="B97" s="68">
        <v>10000000</v>
      </c>
      <c r="C97" s="53">
        <v>5.6000000000000001E-2</v>
      </c>
      <c r="D97" s="86">
        <v>42529</v>
      </c>
      <c r="E97" s="62">
        <v>46181</v>
      </c>
      <c r="F97" s="54">
        <v>44538</v>
      </c>
      <c r="G97" s="55">
        <v>44720</v>
      </c>
      <c r="H97" s="56">
        <v>1.519E-2</v>
      </c>
      <c r="I97" s="76">
        <v>116.82643299999999</v>
      </c>
      <c r="J97" s="90"/>
    </row>
    <row r="98" spans="1:10" s="29" customFormat="1" x14ac:dyDescent="0.25">
      <c r="A98" s="112" t="s">
        <v>306</v>
      </c>
      <c r="B98" s="68">
        <v>10000000</v>
      </c>
      <c r="C98" s="53">
        <v>5.6800000000000003E-2</v>
      </c>
      <c r="D98" s="86" t="s">
        <v>29</v>
      </c>
      <c r="E98" s="62">
        <v>46188</v>
      </c>
      <c r="F98" s="54">
        <v>44545</v>
      </c>
      <c r="G98" s="55">
        <v>44727</v>
      </c>
      <c r="H98" s="56">
        <v>1.5272000000000001E-2</v>
      </c>
      <c r="I98" s="76">
        <v>117.19376699999999</v>
      </c>
      <c r="J98" s="90"/>
    </row>
    <row r="99" spans="1:10" s="29" customFormat="1" x14ac:dyDescent="0.25">
      <c r="A99" s="112" t="s">
        <v>307</v>
      </c>
      <c r="B99" s="68">
        <v>11000000</v>
      </c>
      <c r="C99" s="53">
        <v>5.7500000000000002E-2</v>
      </c>
      <c r="D99" s="86">
        <v>42543</v>
      </c>
      <c r="E99" s="62">
        <v>46195</v>
      </c>
      <c r="F99" s="54">
        <v>44552</v>
      </c>
      <c r="G99" s="55">
        <v>44734</v>
      </c>
      <c r="H99" s="56">
        <v>1.5355000000000001E-2</v>
      </c>
      <c r="I99" s="76">
        <v>117.52148800000001</v>
      </c>
      <c r="J99" s="90"/>
    </row>
    <row r="100" spans="1:10" s="29" customFormat="1" x14ac:dyDescent="0.25">
      <c r="A100" s="112" t="s">
        <v>308</v>
      </c>
      <c r="B100" s="68">
        <v>10000000</v>
      </c>
      <c r="C100" s="53">
        <v>5.8999999999999997E-2</v>
      </c>
      <c r="D100" s="86">
        <v>42557</v>
      </c>
      <c r="E100" s="62">
        <v>46209</v>
      </c>
      <c r="F100" s="54">
        <v>44567</v>
      </c>
      <c r="G100" s="55">
        <v>44748</v>
      </c>
      <c r="H100" s="56">
        <v>1.5520000000000001E-2</v>
      </c>
      <c r="I100" s="76">
        <v>118.233406</v>
      </c>
      <c r="J100" s="90"/>
    </row>
    <row r="101" spans="1:10" s="29" customFormat="1" x14ac:dyDescent="0.25">
      <c r="A101" s="112" t="s">
        <v>309</v>
      </c>
      <c r="B101" s="68">
        <v>6000000</v>
      </c>
      <c r="C101" s="53">
        <v>0.06</v>
      </c>
      <c r="D101" s="86">
        <v>42571</v>
      </c>
      <c r="E101" s="62">
        <v>46223</v>
      </c>
      <c r="F101" s="54">
        <v>44581</v>
      </c>
      <c r="G101" s="55">
        <v>44762</v>
      </c>
      <c r="H101" s="56">
        <v>1.5685000000000001E-2</v>
      </c>
      <c r="I101" s="76">
        <v>118.73612199999999</v>
      </c>
      <c r="J101" s="90"/>
    </row>
    <row r="102" spans="1:10" s="29" customFormat="1" x14ac:dyDescent="0.25">
      <c r="A102" s="112" t="s">
        <v>310</v>
      </c>
      <c r="B102" s="68">
        <v>11000000</v>
      </c>
      <c r="C102" s="53">
        <v>6.1499999999999999E-2</v>
      </c>
      <c r="D102" s="86">
        <v>42578</v>
      </c>
      <c r="E102" s="62">
        <v>46230</v>
      </c>
      <c r="F102" s="54">
        <v>44588</v>
      </c>
      <c r="G102" s="55">
        <v>44769</v>
      </c>
      <c r="H102" s="56">
        <v>1.5767E-2</v>
      </c>
      <c r="I102" s="76">
        <v>119.41432500000001</v>
      </c>
      <c r="J102" s="90"/>
    </row>
    <row r="103" spans="1:10" s="29" customFormat="1" x14ac:dyDescent="0.25">
      <c r="A103" s="112" t="s">
        <v>311</v>
      </c>
      <c r="B103" s="68">
        <v>10000000</v>
      </c>
      <c r="C103" s="53">
        <v>6.2399999999999997E-2</v>
      </c>
      <c r="D103" s="86">
        <v>42599</v>
      </c>
      <c r="E103" s="62">
        <v>46251</v>
      </c>
      <c r="F103" s="54">
        <v>44609</v>
      </c>
      <c r="G103" s="55">
        <v>44790</v>
      </c>
      <c r="H103" s="56">
        <v>1.6015000000000001E-2</v>
      </c>
      <c r="I103" s="76">
        <v>119.930092</v>
      </c>
      <c r="J103" s="90"/>
    </row>
    <row r="104" spans="1:10" s="29" customFormat="1" x14ac:dyDescent="0.25">
      <c r="A104" s="112" t="s">
        <v>312</v>
      </c>
      <c r="B104" s="68">
        <v>1000000</v>
      </c>
      <c r="C104" s="53">
        <v>6.2399999999999997E-2</v>
      </c>
      <c r="D104" s="86">
        <v>42619</v>
      </c>
      <c r="E104" s="62">
        <v>46271</v>
      </c>
      <c r="F104" s="54">
        <v>44445</v>
      </c>
      <c r="G104" s="55">
        <v>44626</v>
      </c>
      <c r="H104" s="56">
        <v>1.6250000000000001E-2</v>
      </c>
      <c r="I104" s="76">
        <v>120.018772</v>
      </c>
      <c r="J104" s="90"/>
    </row>
    <row r="105" spans="1:10" s="29" customFormat="1" x14ac:dyDescent="0.25">
      <c r="A105" s="112" t="s">
        <v>313</v>
      </c>
      <c r="B105" s="68">
        <v>500000</v>
      </c>
      <c r="C105" s="53">
        <v>6.3E-2</v>
      </c>
      <c r="D105" s="86">
        <v>42627</v>
      </c>
      <c r="E105" s="62">
        <v>46279</v>
      </c>
      <c r="F105" s="54">
        <v>44453</v>
      </c>
      <c r="G105" s="55">
        <v>44634</v>
      </c>
      <c r="H105" s="56">
        <v>1.6344000000000001E-2</v>
      </c>
      <c r="I105" s="76">
        <v>120.328467</v>
      </c>
      <c r="J105" s="90"/>
    </row>
    <row r="106" spans="1:10" s="29" customFormat="1" x14ac:dyDescent="0.25">
      <c r="A106" s="112" t="s">
        <v>314</v>
      </c>
      <c r="B106" s="68">
        <v>500000</v>
      </c>
      <c r="C106" s="53">
        <v>6.3E-2</v>
      </c>
      <c r="D106" s="86">
        <v>42641</v>
      </c>
      <c r="E106" s="62">
        <v>46293</v>
      </c>
      <c r="F106" s="54">
        <v>44467</v>
      </c>
      <c r="G106" s="55">
        <v>44648</v>
      </c>
      <c r="H106" s="56">
        <v>1.6508999999999999E-2</v>
      </c>
      <c r="I106" s="76">
        <v>120.413668</v>
      </c>
      <c r="J106" s="90"/>
    </row>
    <row r="107" spans="1:10" s="29" customFormat="1" x14ac:dyDescent="0.25">
      <c r="A107" s="112" t="s">
        <v>315</v>
      </c>
      <c r="B107" s="68">
        <v>500000</v>
      </c>
      <c r="C107" s="53">
        <v>6.3E-2</v>
      </c>
      <c r="D107" s="86">
        <v>42648</v>
      </c>
      <c r="E107" s="62">
        <v>46300</v>
      </c>
      <c r="F107" s="54">
        <v>44474</v>
      </c>
      <c r="G107" s="55">
        <v>44656</v>
      </c>
      <c r="H107" s="56">
        <v>1.6591999999999999E-2</v>
      </c>
      <c r="I107" s="76">
        <v>120.46497599999999</v>
      </c>
      <c r="J107" s="90"/>
    </row>
    <row r="108" spans="1:10" s="29" customFormat="1" x14ac:dyDescent="0.25">
      <c r="A108" s="112" t="s">
        <v>316</v>
      </c>
      <c r="B108" s="68">
        <v>500000</v>
      </c>
      <c r="C108" s="53">
        <v>6.3E-2</v>
      </c>
      <c r="D108" s="86">
        <v>42662</v>
      </c>
      <c r="E108" s="62">
        <v>46314</v>
      </c>
      <c r="F108" s="54">
        <v>44488</v>
      </c>
      <c r="G108" s="55">
        <v>44670</v>
      </c>
      <c r="H108" s="56">
        <v>1.6757000000000001E-2</v>
      </c>
      <c r="I108" s="76">
        <v>120.547224</v>
      </c>
      <c r="J108" s="90"/>
    </row>
    <row r="109" spans="1:10" s="29" customFormat="1" x14ac:dyDescent="0.25">
      <c r="A109" s="112" t="s">
        <v>317</v>
      </c>
      <c r="B109" s="68">
        <v>8500000</v>
      </c>
      <c r="C109" s="53">
        <v>6.3899999999999998E-2</v>
      </c>
      <c r="D109" s="86">
        <v>42683</v>
      </c>
      <c r="E109" s="62">
        <v>46335</v>
      </c>
      <c r="F109" s="54">
        <v>44509</v>
      </c>
      <c r="G109" s="55">
        <v>44690</v>
      </c>
      <c r="H109" s="56">
        <v>1.7003999999999998E-2</v>
      </c>
      <c r="I109" s="76">
        <v>121.06554199999999</v>
      </c>
      <c r="J109" s="90"/>
    </row>
    <row r="110" spans="1:10" s="29" customFormat="1" x14ac:dyDescent="0.25">
      <c r="A110" s="112" t="s">
        <v>318</v>
      </c>
      <c r="B110" s="68">
        <v>3000000</v>
      </c>
      <c r="C110" s="53">
        <v>6.4500000000000002E-2</v>
      </c>
      <c r="D110" s="86">
        <v>42711</v>
      </c>
      <c r="E110" s="62">
        <v>46363</v>
      </c>
      <c r="F110" s="54">
        <v>44537</v>
      </c>
      <c r="G110" s="55">
        <v>44719</v>
      </c>
      <c r="H110" s="56">
        <v>1.7333999999999999E-2</v>
      </c>
      <c r="I110" s="76">
        <v>121.509029</v>
      </c>
      <c r="J110" s="90"/>
    </row>
    <row r="111" spans="1:10" s="29" customFormat="1" x14ac:dyDescent="0.25">
      <c r="A111" s="112" t="s">
        <v>319</v>
      </c>
      <c r="B111" s="68">
        <v>10000000</v>
      </c>
      <c r="C111" s="53">
        <v>6.5500000000000003E-2</v>
      </c>
      <c r="D111" s="86">
        <v>42746</v>
      </c>
      <c r="E111" s="62">
        <v>46398</v>
      </c>
      <c r="F111" s="54">
        <v>44572</v>
      </c>
      <c r="G111" s="55">
        <v>44753</v>
      </c>
      <c r="H111" s="56">
        <v>1.7746000000000001E-2</v>
      </c>
      <c r="I111" s="76">
        <v>122.171357</v>
      </c>
      <c r="J111" s="90"/>
    </row>
    <row r="112" spans="1:10" s="29" customFormat="1" x14ac:dyDescent="0.25">
      <c r="A112" s="112" t="s">
        <v>320</v>
      </c>
      <c r="B112" s="68">
        <v>1000000</v>
      </c>
      <c r="C112" s="53">
        <v>6.6000000000000003E-2</v>
      </c>
      <c r="D112" s="86">
        <v>42774</v>
      </c>
      <c r="E112" s="62">
        <v>46426</v>
      </c>
      <c r="F112" s="54">
        <v>44600</v>
      </c>
      <c r="G112" s="55">
        <v>44781</v>
      </c>
      <c r="H112" s="56">
        <v>1.8075999999999998E-2</v>
      </c>
      <c r="I112" s="76">
        <v>122.57022000000001</v>
      </c>
      <c r="J112" s="90"/>
    </row>
    <row r="113" spans="1:10" s="29" customFormat="1" x14ac:dyDescent="0.25">
      <c r="A113" s="112" t="s">
        <v>321</v>
      </c>
      <c r="B113" s="68">
        <v>8200000</v>
      </c>
      <c r="C113" s="53">
        <v>7.0000000000000007E-2</v>
      </c>
      <c r="D113" s="86">
        <v>40954</v>
      </c>
      <c r="E113" s="62">
        <v>46433</v>
      </c>
      <c r="F113" s="54">
        <v>44607</v>
      </c>
      <c r="G113" s="55">
        <v>44788</v>
      </c>
      <c r="H113" s="56">
        <v>1.8159000000000002E-2</v>
      </c>
      <c r="I113" s="76">
        <v>124.501338</v>
      </c>
      <c r="J113" s="90"/>
    </row>
    <row r="114" spans="1:10" s="29" customFormat="1" x14ac:dyDescent="0.25">
      <c r="A114" s="112" t="s">
        <v>322</v>
      </c>
      <c r="B114" s="68">
        <v>1000000</v>
      </c>
      <c r="C114" s="53">
        <v>6.6000000000000003E-2</v>
      </c>
      <c r="D114" s="86">
        <v>42802</v>
      </c>
      <c r="E114" s="62">
        <v>46454</v>
      </c>
      <c r="F114" s="54">
        <v>44447</v>
      </c>
      <c r="G114" s="55">
        <v>44628</v>
      </c>
      <c r="H114" s="56">
        <v>1.8404E-2</v>
      </c>
      <c r="I114" s="76">
        <v>122.73148</v>
      </c>
      <c r="J114" s="90"/>
    </row>
    <row r="115" spans="1:10" s="29" customFormat="1" x14ac:dyDescent="0.25">
      <c r="A115" s="112" t="s">
        <v>323</v>
      </c>
      <c r="B115" s="68">
        <v>8105000</v>
      </c>
      <c r="C115" s="53">
        <v>7.0000000000000007E-2</v>
      </c>
      <c r="D115" s="86">
        <v>40982</v>
      </c>
      <c r="E115" s="62">
        <v>46460</v>
      </c>
      <c r="F115" s="54">
        <v>44453</v>
      </c>
      <c r="G115" s="55">
        <v>44634</v>
      </c>
      <c r="H115" s="56">
        <v>1.8473E-2</v>
      </c>
      <c r="I115" s="76">
        <v>124.681358</v>
      </c>
      <c r="J115" s="90"/>
    </row>
    <row r="116" spans="1:10" s="29" customFormat="1" x14ac:dyDescent="0.25">
      <c r="A116" s="112" t="s">
        <v>324</v>
      </c>
      <c r="B116" s="68">
        <v>9500000</v>
      </c>
      <c r="C116" s="53">
        <v>7.0000000000000007E-2</v>
      </c>
      <c r="D116" s="86">
        <v>41031</v>
      </c>
      <c r="E116" s="62">
        <v>46509</v>
      </c>
      <c r="F116" s="54">
        <v>44502</v>
      </c>
      <c r="G116" s="55">
        <v>44683</v>
      </c>
      <c r="H116" s="56">
        <v>1.9036000000000001E-2</v>
      </c>
      <c r="I116" s="76">
        <v>124.995177</v>
      </c>
      <c r="J116" s="90"/>
    </row>
    <row r="117" spans="1:10" s="29" customFormat="1" x14ac:dyDescent="0.25">
      <c r="A117" s="112" t="s">
        <v>325</v>
      </c>
      <c r="B117" s="68">
        <v>27500000</v>
      </c>
      <c r="C117" s="53">
        <v>0.06</v>
      </c>
      <c r="D117" s="86">
        <v>42872</v>
      </c>
      <c r="E117" s="62">
        <v>46524</v>
      </c>
      <c r="F117" s="54">
        <v>44517</v>
      </c>
      <c r="G117" s="55">
        <v>44698</v>
      </c>
      <c r="H117" s="56">
        <v>1.9209E-2</v>
      </c>
      <c r="I117" s="76">
        <v>120.148081</v>
      </c>
      <c r="J117" s="90"/>
    </row>
    <row r="118" spans="1:10" s="29" customFormat="1" x14ac:dyDescent="0.25">
      <c r="A118" s="112" t="s">
        <v>326</v>
      </c>
      <c r="B118" s="68">
        <v>300000</v>
      </c>
      <c r="C118" s="53">
        <v>6.9800000000000001E-2</v>
      </c>
      <c r="D118" s="86">
        <v>41066</v>
      </c>
      <c r="E118" s="62">
        <v>46544</v>
      </c>
      <c r="F118" s="54">
        <v>44536</v>
      </c>
      <c r="G118" s="55">
        <v>44718</v>
      </c>
      <c r="H118" s="56">
        <v>1.9439000000000001E-2</v>
      </c>
      <c r="I118" s="76">
        <v>125.10269</v>
      </c>
      <c r="J118" s="90"/>
    </row>
    <row r="119" spans="1:10" s="29" customFormat="1" x14ac:dyDescent="0.25">
      <c r="A119" s="112" t="s">
        <v>327</v>
      </c>
      <c r="B119" s="68">
        <v>300000</v>
      </c>
      <c r="C119" s="53">
        <v>6.9500000000000006E-2</v>
      </c>
      <c r="D119" s="86">
        <v>41080</v>
      </c>
      <c r="E119" s="62">
        <v>46558</v>
      </c>
      <c r="F119" s="54">
        <v>44550</v>
      </c>
      <c r="G119" s="55">
        <v>44732</v>
      </c>
      <c r="H119" s="56">
        <v>1.9599999999999999E-2</v>
      </c>
      <c r="I119" s="76">
        <v>125.034057</v>
      </c>
      <c r="J119" s="90"/>
    </row>
    <row r="120" spans="1:10" s="29" customFormat="1" x14ac:dyDescent="0.25">
      <c r="A120" s="112" t="s">
        <v>328</v>
      </c>
      <c r="B120" s="68">
        <v>200000</v>
      </c>
      <c r="C120" s="53">
        <v>6.8000000000000005E-2</v>
      </c>
      <c r="D120" s="86">
        <v>41094</v>
      </c>
      <c r="E120" s="62">
        <v>46572</v>
      </c>
      <c r="F120" s="54">
        <v>44565</v>
      </c>
      <c r="G120" s="55">
        <v>44746</v>
      </c>
      <c r="H120" s="56">
        <v>1.9761000000000001E-2</v>
      </c>
      <c r="I120" s="76">
        <v>124.36460099999999</v>
      </c>
      <c r="J120" s="90"/>
    </row>
    <row r="121" spans="1:10" s="29" customFormat="1" x14ac:dyDescent="0.25">
      <c r="A121" s="112" t="s">
        <v>329</v>
      </c>
      <c r="B121" s="68">
        <v>3000000</v>
      </c>
      <c r="C121" s="53">
        <v>6.7500000000000004E-2</v>
      </c>
      <c r="D121" s="86">
        <v>41108</v>
      </c>
      <c r="E121" s="62">
        <v>46586</v>
      </c>
      <c r="F121" s="54">
        <v>44579</v>
      </c>
      <c r="G121" s="55">
        <v>44760</v>
      </c>
      <c r="H121" s="56">
        <v>1.9921999999999999E-2</v>
      </c>
      <c r="I121" s="76">
        <v>124.18489</v>
      </c>
      <c r="J121" s="90"/>
    </row>
    <row r="122" spans="1:10" s="29" customFormat="1" x14ac:dyDescent="0.25">
      <c r="A122" s="112" t="s">
        <v>330</v>
      </c>
      <c r="B122" s="68">
        <v>1000000</v>
      </c>
      <c r="C122" s="53">
        <v>6.7000000000000004E-2</v>
      </c>
      <c r="D122" s="86">
        <v>41122</v>
      </c>
      <c r="E122" s="62">
        <v>46600</v>
      </c>
      <c r="F122" s="54">
        <v>44593</v>
      </c>
      <c r="G122" s="55">
        <v>44774</v>
      </c>
      <c r="H122" s="56">
        <v>2.0084000000000001E-2</v>
      </c>
      <c r="I122" s="76">
        <v>124.000122</v>
      </c>
      <c r="J122" s="90"/>
    </row>
    <row r="123" spans="1:10" s="29" customFormat="1" x14ac:dyDescent="0.25">
      <c r="A123" s="112" t="s">
        <v>331</v>
      </c>
      <c r="B123" s="68">
        <v>500000</v>
      </c>
      <c r="C123" s="53">
        <v>6.6500000000000004E-2</v>
      </c>
      <c r="D123" s="86">
        <v>41129</v>
      </c>
      <c r="E123" s="62">
        <v>46607</v>
      </c>
      <c r="F123" s="54">
        <v>44600</v>
      </c>
      <c r="G123" s="55">
        <v>44781</v>
      </c>
      <c r="H123" s="56">
        <v>2.0164000000000001E-2</v>
      </c>
      <c r="I123" s="76">
        <v>123.77834900000001</v>
      </c>
      <c r="J123" s="90"/>
    </row>
    <row r="124" spans="1:10" s="29" customFormat="1" x14ac:dyDescent="0.25">
      <c r="A124" s="112" t="s">
        <v>332</v>
      </c>
      <c r="B124" s="68">
        <v>500000</v>
      </c>
      <c r="C124" s="53">
        <v>6.6000000000000003E-2</v>
      </c>
      <c r="D124" s="86">
        <v>41157</v>
      </c>
      <c r="E124" s="62">
        <v>46635</v>
      </c>
      <c r="F124" s="54">
        <v>44444</v>
      </c>
      <c r="G124" s="55">
        <v>44625</v>
      </c>
      <c r="H124" s="56">
        <v>2.0486000000000001E-2</v>
      </c>
      <c r="I124" s="76">
        <v>123.615604</v>
      </c>
      <c r="J124" s="90"/>
    </row>
    <row r="125" spans="1:10" s="29" customFormat="1" x14ac:dyDescent="0.25">
      <c r="A125" s="112" t="s">
        <v>333</v>
      </c>
      <c r="B125" s="68">
        <v>3100000</v>
      </c>
      <c r="C125" s="53">
        <v>6.54E-2</v>
      </c>
      <c r="D125" s="86">
        <v>41178</v>
      </c>
      <c r="E125" s="62">
        <v>46656</v>
      </c>
      <c r="F125" s="54">
        <v>44465</v>
      </c>
      <c r="G125" s="55">
        <v>44646</v>
      </c>
      <c r="H125" s="56">
        <v>2.0728E-2</v>
      </c>
      <c r="I125" s="76">
        <v>123.390652</v>
      </c>
      <c r="J125" s="90"/>
    </row>
    <row r="126" spans="1:10" s="29" customFormat="1" x14ac:dyDescent="0.25">
      <c r="A126" s="112" t="s">
        <v>334</v>
      </c>
      <c r="B126" s="68">
        <v>1100000</v>
      </c>
      <c r="C126" s="53">
        <v>6.4299999999999996E-2</v>
      </c>
      <c r="D126" s="86">
        <v>41199</v>
      </c>
      <c r="E126" s="62">
        <v>46677</v>
      </c>
      <c r="F126" s="54">
        <v>44486</v>
      </c>
      <c r="G126" s="55">
        <v>44668</v>
      </c>
      <c r="H126" s="56">
        <v>2.0969999999999999E-2</v>
      </c>
      <c r="I126" s="76">
        <v>122.900796</v>
      </c>
      <c r="J126" s="90"/>
    </row>
    <row r="127" spans="1:10" s="29" customFormat="1" x14ac:dyDescent="0.25">
      <c r="A127" s="112" t="s">
        <v>335</v>
      </c>
      <c r="B127" s="68">
        <v>1000000</v>
      </c>
      <c r="C127" s="53">
        <v>6.3700000000000007E-2</v>
      </c>
      <c r="D127" s="86">
        <v>41206</v>
      </c>
      <c r="E127" s="62">
        <v>46684</v>
      </c>
      <c r="F127" s="54">
        <v>44493</v>
      </c>
      <c r="G127" s="55">
        <v>44675</v>
      </c>
      <c r="H127" s="56">
        <v>2.1049999999999999E-2</v>
      </c>
      <c r="I127" s="76">
        <v>122.608217</v>
      </c>
      <c r="J127" s="90"/>
    </row>
    <row r="128" spans="1:10" s="29" customFormat="1" x14ac:dyDescent="0.25">
      <c r="A128" s="112" t="s">
        <v>336</v>
      </c>
      <c r="B128" s="68">
        <v>6000000</v>
      </c>
      <c r="C128" s="53">
        <v>6.3700000000000007E-2</v>
      </c>
      <c r="D128" s="86">
        <v>41220</v>
      </c>
      <c r="E128" s="62">
        <v>46698</v>
      </c>
      <c r="F128" s="54">
        <v>44507</v>
      </c>
      <c r="G128" s="55">
        <v>44688</v>
      </c>
      <c r="H128" s="56">
        <v>2.1211000000000001E-2</v>
      </c>
      <c r="I128" s="76">
        <v>122.649399</v>
      </c>
      <c r="J128" s="90"/>
    </row>
    <row r="129" spans="1:10" s="29" customFormat="1" x14ac:dyDescent="0.25">
      <c r="A129" s="112" t="s">
        <v>337</v>
      </c>
      <c r="B129" s="68">
        <v>2000000</v>
      </c>
      <c r="C129" s="53">
        <v>6.3500000000000001E-2</v>
      </c>
      <c r="D129" s="86">
        <v>41248</v>
      </c>
      <c r="E129" s="62">
        <v>46726</v>
      </c>
      <c r="F129" s="54">
        <v>44535</v>
      </c>
      <c r="G129" s="55">
        <v>44717</v>
      </c>
      <c r="H129" s="56">
        <v>2.1533E-2</v>
      </c>
      <c r="I129" s="76">
        <v>122.639526</v>
      </c>
      <c r="J129" s="90"/>
    </row>
    <row r="130" spans="1:10" s="29" customFormat="1" x14ac:dyDescent="0.25">
      <c r="A130" s="112" t="s">
        <v>338</v>
      </c>
      <c r="B130" s="68">
        <v>5900000</v>
      </c>
      <c r="C130" s="53">
        <v>6.2899999999999998E-2</v>
      </c>
      <c r="D130" s="86">
        <v>41255</v>
      </c>
      <c r="E130" s="62">
        <v>46733</v>
      </c>
      <c r="F130" s="54">
        <v>44542</v>
      </c>
      <c r="G130" s="55">
        <v>44724</v>
      </c>
      <c r="H130" s="56">
        <v>2.1614000000000001E-2</v>
      </c>
      <c r="I130" s="76">
        <v>122.336439</v>
      </c>
      <c r="J130" s="90"/>
    </row>
    <row r="131" spans="1:10" s="29" customFormat="1" x14ac:dyDescent="0.25">
      <c r="A131" s="112" t="s">
        <v>339</v>
      </c>
      <c r="B131" s="68">
        <v>100000000</v>
      </c>
      <c r="C131" s="53">
        <v>0.06</v>
      </c>
      <c r="D131" s="86">
        <v>43082</v>
      </c>
      <c r="E131" s="62">
        <v>46734</v>
      </c>
      <c r="F131" s="54">
        <v>44543</v>
      </c>
      <c r="G131" s="55">
        <v>44725</v>
      </c>
      <c r="H131" s="56">
        <v>2.1624999999999998E-2</v>
      </c>
      <c r="I131" s="76">
        <v>120.77001</v>
      </c>
      <c r="J131" s="90"/>
    </row>
    <row r="132" spans="1:10" s="29" customFormat="1" x14ac:dyDescent="0.25">
      <c r="A132" s="112" t="s">
        <v>340</v>
      </c>
      <c r="B132" s="68">
        <v>4000000</v>
      </c>
      <c r="C132" s="53">
        <v>6.25E-2</v>
      </c>
      <c r="D132" s="86">
        <v>41318</v>
      </c>
      <c r="E132" s="62">
        <v>46796</v>
      </c>
      <c r="F132" s="54">
        <v>44605</v>
      </c>
      <c r="G132" s="55">
        <v>44786</v>
      </c>
      <c r="H132" s="56">
        <v>2.2339000000000001E-2</v>
      </c>
      <c r="I132" s="76">
        <v>122.28842400000001</v>
      </c>
      <c r="J132" s="90"/>
    </row>
    <row r="133" spans="1:10" s="29" customFormat="1" x14ac:dyDescent="0.25">
      <c r="A133" s="112" t="s">
        <v>341</v>
      </c>
      <c r="B133" s="68">
        <v>9900000</v>
      </c>
      <c r="C133" s="53">
        <v>6.1800000000000001E-2</v>
      </c>
      <c r="D133" s="86">
        <v>41346</v>
      </c>
      <c r="E133" s="62">
        <v>46825</v>
      </c>
      <c r="F133" s="54">
        <v>44452</v>
      </c>
      <c r="G133" s="55">
        <v>44633</v>
      </c>
      <c r="H133" s="56">
        <v>2.2676999999999999E-2</v>
      </c>
      <c r="I133" s="76">
        <v>121.952375</v>
      </c>
      <c r="J133" s="90"/>
    </row>
    <row r="134" spans="1:10" s="29" customFormat="1" x14ac:dyDescent="0.25">
      <c r="A134" s="112" t="s">
        <v>342</v>
      </c>
      <c r="B134" s="68">
        <v>2650000</v>
      </c>
      <c r="C134" s="53">
        <v>6.0999999999999999E-2</v>
      </c>
      <c r="D134" s="86">
        <v>41374</v>
      </c>
      <c r="E134" s="62">
        <v>46853</v>
      </c>
      <c r="F134" s="54">
        <v>44479</v>
      </c>
      <c r="G134" s="55">
        <v>44661</v>
      </c>
      <c r="H134" s="56">
        <v>2.3007E-2</v>
      </c>
      <c r="I134" s="76">
        <v>121.546396</v>
      </c>
      <c r="J134" s="90"/>
    </row>
    <row r="135" spans="1:10" s="29" customFormat="1" x14ac:dyDescent="0.25">
      <c r="A135" s="112" t="s">
        <v>343</v>
      </c>
      <c r="B135" s="68">
        <v>4000000</v>
      </c>
      <c r="C135" s="53">
        <v>0.06</v>
      </c>
      <c r="D135" s="86">
        <v>41402</v>
      </c>
      <c r="E135" s="62">
        <v>46881</v>
      </c>
      <c r="F135" s="54">
        <v>44508</v>
      </c>
      <c r="G135" s="55">
        <v>44689</v>
      </c>
      <c r="H135" s="56">
        <v>2.3335999999999999E-2</v>
      </c>
      <c r="I135" s="76">
        <v>121.016079</v>
      </c>
      <c r="J135" s="90"/>
    </row>
    <row r="136" spans="1:10" s="29" customFormat="1" x14ac:dyDescent="0.25">
      <c r="A136" s="112" t="s">
        <v>344</v>
      </c>
      <c r="B136" s="68">
        <v>7800000</v>
      </c>
      <c r="C136" s="53">
        <v>5.8400000000000001E-2</v>
      </c>
      <c r="D136" s="86">
        <v>41430</v>
      </c>
      <c r="E136" s="62">
        <v>46909</v>
      </c>
      <c r="F136" s="54">
        <v>44535</v>
      </c>
      <c r="G136" s="55">
        <v>44717</v>
      </c>
      <c r="H136" s="56">
        <v>2.3666E-2</v>
      </c>
      <c r="I136" s="76">
        <v>120.114456</v>
      </c>
      <c r="J136" s="90"/>
    </row>
    <row r="137" spans="1:10" s="29" customFormat="1" x14ac:dyDescent="0.25">
      <c r="A137" s="112" t="s">
        <v>345</v>
      </c>
      <c r="B137" s="68">
        <v>33000000</v>
      </c>
      <c r="C137" s="53">
        <v>0.06</v>
      </c>
      <c r="D137" s="86">
        <v>43285</v>
      </c>
      <c r="E137" s="62">
        <v>46938</v>
      </c>
      <c r="F137" s="54">
        <v>44565</v>
      </c>
      <c r="G137" s="55">
        <v>44746</v>
      </c>
      <c r="H137" s="56">
        <v>2.4008000000000002E-2</v>
      </c>
      <c r="I137" s="76">
        <v>121.07142399999999</v>
      </c>
      <c r="J137" s="90"/>
    </row>
    <row r="138" spans="1:10" s="29" customFormat="1" x14ac:dyDescent="0.25">
      <c r="A138" s="112" t="s">
        <v>346</v>
      </c>
      <c r="B138" s="68">
        <v>5600000</v>
      </c>
      <c r="C138" s="53">
        <v>5.6899999999999999E-2</v>
      </c>
      <c r="D138" s="86">
        <v>41465</v>
      </c>
      <c r="E138" s="62">
        <v>46944</v>
      </c>
      <c r="F138" s="54">
        <v>44571</v>
      </c>
      <c r="G138" s="55">
        <v>44752</v>
      </c>
      <c r="H138" s="56">
        <v>2.4079E-2</v>
      </c>
      <c r="I138" s="76">
        <v>119.256996</v>
      </c>
      <c r="J138" s="90"/>
    </row>
    <row r="139" spans="1:10" s="29" customFormat="1" x14ac:dyDescent="0.25">
      <c r="A139" s="112" t="s">
        <v>347</v>
      </c>
      <c r="B139" s="68">
        <v>4400000</v>
      </c>
      <c r="C139" s="53">
        <v>5.5E-2</v>
      </c>
      <c r="D139" s="86">
        <v>41500</v>
      </c>
      <c r="E139" s="62">
        <v>46979</v>
      </c>
      <c r="F139" s="54">
        <v>44606</v>
      </c>
      <c r="G139" s="55">
        <v>44787</v>
      </c>
      <c r="H139" s="56">
        <v>2.4490999999999999E-2</v>
      </c>
      <c r="I139" s="76">
        <v>118.12881400000001</v>
      </c>
      <c r="J139" s="90"/>
    </row>
    <row r="140" spans="1:10" s="29" customFormat="1" x14ac:dyDescent="0.25">
      <c r="A140" s="112" t="s">
        <v>348</v>
      </c>
      <c r="B140" s="68">
        <v>6600000</v>
      </c>
      <c r="C140" s="53">
        <v>5.33E-2</v>
      </c>
      <c r="D140" s="86">
        <v>41528</v>
      </c>
      <c r="E140" s="62">
        <v>47007</v>
      </c>
      <c r="F140" s="54">
        <v>44450</v>
      </c>
      <c r="G140" s="55">
        <v>44631</v>
      </c>
      <c r="H140" s="56">
        <v>2.4820999999999999E-2</v>
      </c>
      <c r="I140" s="76">
        <v>117.070538</v>
      </c>
      <c r="J140" s="90"/>
    </row>
    <row r="141" spans="1:10" s="29" customFormat="1" x14ac:dyDescent="0.25">
      <c r="A141" s="112" t="s">
        <v>349</v>
      </c>
      <c r="B141" s="68">
        <v>8800000</v>
      </c>
      <c r="C141" s="53">
        <v>5.0500000000000003E-2</v>
      </c>
      <c r="D141" s="86">
        <v>41549</v>
      </c>
      <c r="E141" s="62">
        <v>47028</v>
      </c>
      <c r="F141" s="54">
        <v>44471</v>
      </c>
      <c r="G141" s="55">
        <v>44653</v>
      </c>
      <c r="H141" s="56">
        <v>2.5068E-2</v>
      </c>
      <c r="I141" s="76">
        <v>115.35926600000001</v>
      </c>
      <c r="J141" s="90"/>
    </row>
    <row r="142" spans="1:10" s="29" customFormat="1" x14ac:dyDescent="0.25">
      <c r="A142" s="112" t="s">
        <v>350</v>
      </c>
      <c r="B142" s="68">
        <v>12400000</v>
      </c>
      <c r="C142" s="53">
        <v>4.8500000000000001E-2</v>
      </c>
      <c r="D142" s="86">
        <v>41584</v>
      </c>
      <c r="E142" s="62">
        <v>47063</v>
      </c>
      <c r="F142" s="54">
        <v>44506</v>
      </c>
      <c r="G142" s="55">
        <v>44687</v>
      </c>
      <c r="H142" s="56">
        <v>2.5481E-2</v>
      </c>
      <c r="I142" s="76">
        <v>114.063495</v>
      </c>
      <c r="J142" s="90"/>
    </row>
    <row r="143" spans="1:10" s="29" customFormat="1" x14ac:dyDescent="0.25">
      <c r="A143" s="112" t="s">
        <v>351</v>
      </c>
      <c r="B143" s="68">
        <v>5100000</v>
      </c>
      <c r="C143" s="53">
        <v>4.7500000000000001E-2</v>
      </c>
      <c r="D143" s="86">
        <v>41619</v>
      </c>
      <c r="E143" s="62">
        <v>47098</v>
      </c>
      <c r="F143" s="54">
        <v>44541</v>
      </c>
      <c r="G143" s="55">
        <v>44723</v>
      </c>
      <c r="H143" s="56">
        <v>2.5892999999999999E-2</v>
      </c>
      <c r="I143" s="76">
        <v>113.35838</v>
      </c>
      <c r="J143" s="90"/>
    </row>
    <row r="144" spans="1:10" s="29" customFormat="1" x14ac:dyDescent="0.25">
      <c r="A144" s="112" t="s">
        <v>352</v>
      </c>
      <c r="B144" s="68">
        <v>6200000</v>
      </c>
      <c r="C144" s="53">
        <v>4.7E-2</v>
      </c>
      <c r="D144" s="86">
        <v>41626</v>
      </c>
      <c r="E144" s="62">
        <v>47105</v>
      </c>
      <c r="F144" s="54">
        <v>44548</v>
      </c>
      <c r="G144" s="55">
        <v>44730</v>
      </c>
      <c r="H144" s="56">
        <v>2.5975000000000002E-2</v>
      </c>
      <c r="I144" s="76">
        <v>113.02857299999999</v>
      </c>
      <c r="J144" s="90"/>
    </row>
    <row r="145" spans="1:10" s="29" customFormat="1" x14ac:dyDescent="0.25">
      <c r="A145" s="112" t="s">
        <v>353</v>
      </c>
      <c r="B145" s="68">
        <v>5000000</v>
      </c>
      <c r="C145" s="53">
        <v>4.6699999999999998E-2</v>
      </c>
      <c r="D145" s="86">
        <v>41639</v>
      </c>
      <c r="E145" s="62">
        <v>47118</v>
      </c>
      <c r="F145" s="54">
        <v>44561</v>
      </c>
      <c r="G145" s="55">
        <v>44742</v>
      </c>
      <c r="H145" s="56">
        <v>2.6127999999999998E-2</v>
      </c>
      <c r="I145" s="76">
        <v>112.800861</v>
      </c>
      <c r="J145" s="90"/>
    </row>
    <row r="146" spans="1:10" s="29" customFormat="1" x14ac:dyDescent="0.25">
      <c r="A146" s="112" t="s">
        <v>354</v>
      </c>
      <c r="B146" s="68">
        <v>8100000</v>
      </c>
      <c r="C146" s="53">
        <v>4.5199999999999997E-2</v>
      </c>
      <c r="D146" s="86">
        <v>41647</v>
      </c>
      <c r="E146" s="62">
        <v>47126</v>
      </c>
      <c r="F146" s="54">
        <v>44569</v>
      </c>
      <c r="G146" s="55">
        <v>44750</v>
      </c>
      <c r="H146" s="56">
        <v>2.6223E-2</v>
      </c>
      <c r="I146" s="76">
        <v>111.839377</v>
      </c>
      <c r="J146" s="90"/>
    </row>
    <row r="147" spans="1:10" s="29" customFormat="1" x14ac:dyDescent="0.25">
      <c r="A147" s="112" t="s">
        <v>355</v>
      </c>
      <c r="B147" s="68">
        <v>136000000</v>
      </c>
      <c r="C147" s="105">
        <v>0.06</v>
      </c>
      <c r="D147" s="86">
        <v>43473</v>
      </c>
      <c r="E147" s="62">
        <v>47126</v>
      </c>
      <c r="F147" s="54">
        <v>44569</v>
      </c>
      <c r="G147" s="55">
        <v>44750</v>
      </c>
      <c r="H147" s="56">
        <v>2.6223E-2</v>
      </c>
      <c r="I147" s="76">
        <v>121.074152</v>
      </c>
      <c r="J147" s="90"/>
    </row>
    <row r="148" spans="1:10" s="29" customFormat="1" x14ac:dyDescent="0.25">
      <c r="A148" s="112" t="s">
        <v>356</v>
      </c>
      <c r="B148" s="68">
        <v>3000000</v>
      </c>
      <c r="C148" s="53">
        <v>4.4400000000000002E-2</v>
      </c>
      <c r="D148" s="86">
        <v>41661</v>
      </c>
      <c r="E148" s="62">
        <v>47140</v>
      </c>
      <c r="F148" s="54">
        <v>44583</v>
      </c>
      <c r="G148" s="55">
        <v>44764</v>
      </c>
      <c r="H148" s="56">
        <v>2.6388000000000002E-2</v>
      </c>
      <c r="I148" s="76">
        <v>111.28903200000001</v>
      </c>
      <c r="J148" s="90"/>
    </row>
    <row r="149" spans="1:10" s="29" customFormat="1" x14ac:dyDescent="0.25">
      <c r="A149" s="112" t="s">
        <v>357</v>
      </c>
      <c r="B149" s="68">
        <v>4000000</v>
      </c>
      <c r="C149" s="53">
        <v>4.3499999999999997E-2</v>
      </c>
      <c r="D149" s="86">
        <v>41682</v>
      </c>
      <c r="E149" s="62">
        <v>47161</v>
      </c>
      <c r="F149" s="54">
        <v>44604</v>
      </c>
      <c r="G149" s="55">
        <v>44785</v>
      </c>
      <c r="H149" s="56">
        <v>2.6634999999999999E-2</v>
      </c>
      <c r="I149" s="76">
        <v>110.642858</v>
      </c>
      <c r="J149" s="90"/>
    </row>
    <row r="150" spans="1:10" s="29" customFormat="1" x14ac:dyDescent="0.25">
      <c r="A150" s="112" t="s">
        <v>358</v>
      </c>
      <c r="B150" s="68">
        <v>4000000</v>
      </c>
      <c r="C150" s="53">
        <v>4.3499999999999997E-2</v>
      </c>
      <c r="D150" s="86">
        <v>41717</v>
      </c>
      <c r="E150" s="62">
        <v>47196</v>
      </c>
      <c r="F150" s="54">
        <v>44458</v>
      </c>
      <c r="G150" s="55">
        <v>44639</v>
      </c>
      <c r="H150" s="56">
        <v>2.7042E-2</v>
      </c>
      <c r="I150" s="76">
        <v>110.501627</v>
      </c>
      <c r="J150" s="90"/>
    </row>
    <row r="151" spans="1:10" s="29" customFormat="1" x14ac:dyDescent="0.25">
      <c r="A151" s="112" t="s">
        <v>359</v>
      </c>
      <c r="B151" s="68">
        <v>3000000</v>
      </c>
      <c r="C151" s="53">
        <v>4.3499999999999997E-2</v>
      </c>
      <c r="D151" s="86">
        <v>41766</v>
      </c>
      <c r="E151" s="62">
        <v>47245</v>
      </c>
      <c r="F151" s="54">
        <v>44507</v>
      </c>
      <c r="G151" s="55">
        <v>44688</v>
      </c>
      <c r="H151" s="56">
        <v>2.7605000000000001E-2</v>
      </c>
      <c r="I151" s="76">
        <v>110.295378</v>
      </c>
      <c r="J151" s="90"/>
    </row>
    <row r="152" spans="1:10" s="29" customFormat="1" x14ac:dyDescent="0.25">
      <c r="A152" s="112" t="s">
        <v>360</v>
      </c>
      <c r="B152" s="68">
        <v>3000000</v>
      </c>
      <c r="C152" s="53">
        <v>4.3499999999999997E-2</v>
      </c>
      <c r="D152" s="86">
        <v>41773</v>
      </c>
      <c r="E152" s="62">
        <v>47252</v>
      </c>
      <c r="F152" s="54">
        <v>44514</v>
      </c>
      <c r="G152" s="55">
        <v>44695</v>
      </c>
      <c r="H152" s="56">
        <v>2.7685999999999999E-2</v>
      </c>
      <c r="I152" s="76">
        <v>110.26463099999999</v>
      </c>
      <c r="J152" s="90"/>
    </row>
    <row r="153" spans="1:10" s="29" customFormat="1" x14ac:dyDescent="0.25">
      <c r="A153" s="112" t="s">
        <v>361</v>
      </c>
      <c r="B153" s="68">
        <v>2000000</v>
      </c>
      <c r="C153" s="53">
        <v>4.3499999999999997E-2</v>
      </c>
      <c r="D153" s="86">
        <v>41801</v>
      </c>
      <c r="E153" s="62">
        <v>47280</v>
      </c>
      <c r="F153" s="54">
        <v>44541</v>
      </c>
      <c r="G153" s="55">
        <v>44723</v>
      </c>
      <c r="H153" s="56">
        <v>2.8008000000000002E-2</v>
      </c>
      <c r="I153" s="76">
        <v>110.138857</v>
      </c>
      <c r="J153" s="90"/>
    </row>
    <row r="154" spans="1:10" s="29" customFormat="1" x14ac:dyDescent="0.25">
      <c r="A154" s="112" t="s">
        <v>362</v>
      </c>
      <c r="B154" s="68">
        <v>2000000</v>
      </c>
      <c r="C154" s="53">
        <v>4.3499999999999997E-2</v>
      </c>
      <c r="D154" s="86">
        <v>41843</v>
      </c>
      <c r="E154" s="62">
        <v>47322</v>
      </c>
      <c r="F154" s="54">
        <v>44584</v>
      </c>
      <c r="G154" s="55">
        <v>44765</v>
      </c>
      <c r="H154" s="56">
        <v>2.8492E-2</v>
      </c>
      <c r="I154" s="76">
        <v>109.947958</v>
      </c>
      <c r="J154" s="90"/>
    </row>
    <row r="155" spans="1:10" s="29" customFormat="1" x14ac:dyDescent="0.25">
      <c r="A155" s="112" t="s">
        <v>363</v>
      </c>
      <c r="B155" s="68">
        <v>8000000</v>
      </c>
      <c r="C155" s="53">
        <v>4.8000000000000001E-2</v>
      </c>
      <c r="D155" s="86">
        <v>41845</v>
      </c>
      <c r="E155" s="62">
        <v>47324</v>
      </c>
      <c r="F155" s="54">
        <v>44586</v>
      </c>
      <c r="G155" s="55">
        <v>44767</v>
      </c>
      <c r="H155" s="56">
        <v>2.8514999999999999E-2</v>
      </c>
      <c r="I155" s="76">
        <v>112.923647</v>
      </c>
      <c r="J155" s="90"/>
    </row>
    <row r="156" spans="1:10" s="29" customFormat="1" x14ac:dyDescent="0.25">
      <c r="A156" s="112" t="s">
        <v>364</v>
      </c>
      <c r="B156" s="68">
        <v>7600000</v>
      </c>
      <c r="C156" s="53">
        <v>5.1499999999999997E-2</v>
      </c>
      <c r="D156" s="86">
        <v>41852</v>
      </c>
      <c r="E156" s="62">
        <v>47331</v>
      </c>
      <c r="F156" s="54">
        <v>44593</v>
      </c>
      <c r="G156" s="55">
        <v>44774</v>
      </c>
      <c r="H156" s="56">
        <v>2.8594999999999999E-2</v>
      </c>
      <c r="I156" s="76">
        <v>115.22377299999999</v>
      </c>
      <c r="J156" s="90"/>
    </row>
    <row r="157" spans="1:10" s="29" customFormat="1" x14ac:dyDescent="0.25">
      <c r="A157" s="82" t="s">
        <v>365</v>
      </c>
      <c r="B157" s="68">
        <v>28000000</v>
      </c>
      <c r="C157" s="105">
        <v>0.06</v>
      </c>
      <c r="D157" s="86">
        <v>43719</v>
      </c>
      <c r="E157" s="62">
        <v>47372</v>
      </c>
      <c r="F157" s="54">
        <v>44450</v>
      </c>
      <c r="G157" s="55">
        <v>44631</v>
      </c>
      <c r="H157" s="56">
        <v>2.9066999999999999E-2</v>
      </c>
      <c r="I157" s="76">
        <v>120.784632</v>
      </c>
      <c r="J157" s="90"/>
    </row>
    <row r="158" spans="1:10" s="29" customFormat="1" x14ac:dyDescent="0.25">
      <c r="A158" s="112" t="s">
        <v>366</v>
      </c>
      <c r="B158" s="68">
        <v>5000000</v>
      </c>
      <c r="C158" s="53">
        <v>5.1400000000000001E-2</v>
      </c>
      <c r="D158" s="86">
        <v>41906</v>
      </c>
      <c r="E158" s="62">
        <v>47385</v>
      </c>
      <c r="F158" s="54">
        <v>44463</v>
      </c>
      <c r="G158" s="55">
        <v>44644</v>
      </c>
      <c r="H158" s="56">
        <v>2.9215999999999999E-2</v>
      </c>
      <c r="I158" s="76">
        <v>114.959757</v>
      </c>
      <c r="J158" s="90"/>
    </row>
    <row r="159" spans="1:10" s="29" customFormat="1" x14ac:dyDescent="0.25">
      <c r="A159" s="112" t="s">
        <v>367</v>
      </c>
      <c r="B159" s="68">
        <v>3500000</v>
      </c>
      <c r="C159" s="53">
        <v>5.1400000000000001E-2</v>
      </c>
      <c r="D159" s="86">
        <v>41992</v>
      </c>
      <c r="E159" s="62">
        <v>47471</v>
      </c>
      <c r="F159" s="54">
        <v>44549</v>
      </c>
      <c r="G159" s="55">
        <v>44731</v>
      </c>
      <c r="H159" s="56">
        <v>3.0206E-2</v>
      </c>
      <c r="I159" s="76">
        <v>114.634134</v>
      </c>
      <c r="J159" s="90"/>
    </row>
    <row r="160" spans="1:10" s="29" customFormat="1" x14ac:dyDescent="0.25">
      <c r="A160" s="112" t="s">
        <v>368</v>
      </c>
      <c r="B160" s="68">
        <v>7000000</v>
      </c>
      <c r="C160" s="53">
        <v>5.4899999999999997E-2</v>
      </c>
      <c r="D160" s="86">
        <v>42053</v>
      </c>
      <c r="E160" s="62">
        <v>47532</v>
      </c>
      <c r="F160" s="54">
        <v>44610</v>
      </c>
      <c r="G160" s="55">
        <v>44791</v>
      </c>
      <c r="H160" s="56">
        <v>3.0908000000000001E-2</v>
      </c>
      <c r="I160" s="76">
        <v>116.837397</v>
      </c>
      <c r="J160" s="90"/>
    </row>
    <row r="161" spans="1:10" s="29" customFormat="1" x14ac:dyDescent="0.25">
      <c r="A161" s="114" t="s">
        <v>369</v>
      </c>
      <c r="B161" s="68">
        <v>20000000</v>
      </c>
      <c r="C161" s="105">
        <v>0.06</v>
      </c>
      <c r="D161" s="86">
        <v>43894</v>
      </c>
      <c r="E161" s="62">
        <v>47546</v>
      </c>
      <c r="F161" s="54">
        <v>44443</v>
      </c>
      <c r="G161" s="55">
        <v>44624</v>
      </c>
      <c r="H161" s="56">
        <v>3.1071000000000001E-2</v>
      </c>
      <c r="I161" s="76">
        <v>120.37646599999999</v>
      </c>
      <c r="J161" s="90"/>
    </row>
    <row r="162" spans="1:10" s="29" customFormat="1" x14ac:dyDescent="0.25">
      <c r="A162" s="112" t="s">
        <v>370</v>
      </c>
      <c r="B162" s="68">
        <v>7000000</v>
      </c>
      <c r="C162" s="53">
        <v>5.4899999999999997E-2</v>
      </c>
      <c r="D162" s="86">
        <v>42130</v>
      </c>
      <c r="E162" s="62">
        <v>47609</v>
      </c>
      <c r="F162" s="54">
        <v>44506</v>
      </c>
      <c r="G162" s="55">
        <v>44687</v>
      </c>
      <c r="H162" s="56">
        <v>3.1813000000000001E-2</v>
      </c>
      <c r="I162" s="76">
        <v>116.517145</v>
      </c>
      <c r="J162" s="90"/>
    </row>
    <row r="163" spans="1:10" s="29" customFormat="1" x14ac:dyDescent="0.25">
      <c r="A163" s="112" t="s">
        <v>371</v>
      </c>
      <c r="B163" s="68">
        <v>2000000</v>
      </c>
      <c r="C163" s="53">
        <v>5.4899999999999997E-2</v>
      </c>
      <c r="D163" s="86">
        <v>42158</v>
      </c>
      <c r="E163" s="62">
        <v>47637</v>
      </c>
      <c r="F163" s="54">
        <v>44533</v>
      </c>
      <c r="G163" s="55">
        <v>44715</v>
      </c>
      <c r="H163" s="56">
        <v>3.2142999999999998E-2</v>
      </c>
      <c r="I163" s="76">
        <v>116.39039099999999</v>
      </c>
      <c r="J163" s="90"/>
    </row>
    <row r="164" spans="1:10" s="29" customFormat="1" x14ac:dyDescent="0.25">
      <c r="A164" s="112" t="s">
        <v>372</v>
      </c>
      <c r="B164" s="68">
        <v>2900000</v>
      </c>
      <c r="C164" s="53">
        <v>5.4899999999999997E-2</v>
      </c>
      <c r="D164" s="86">
        <v>42172</v>
      </c>
      <c r="E164" s="62">
        <v>47651</v>
      </c>
      <c r="F164" s="54">
        <v>44547</v>
      </c>
      <c r="G164" s="55">
        <v>44729</v>
      </c>
      <c r="H164" s="56">
        <v>3.2308000000000003E-2</v>
      </c>
      <c r="I164" s="76">
        <v>116.326702</v>
      </c>
      <c r="J164" s="90"/>
    </row>
    <row r="165" spans="1:10" s="29" customFormat="1" x14ac:dyDescent="0.25">
      <c r="A165" s="112" t="s">
        <v>373</v>
      </c>
      <c r="B165" s="68">
        <v>5000000</v>
      </c>
      <c r="C165" s="53">
        <v>5.4800000000000001E-2</v>
      </c>
      <c r="D165" s="86">
        <v>42179</v>
      </c>
      <c r="E165" s="62">
        <v>47658</v>
      </c>
      <c r="F165" s="54">
        <v>44554</v>
      </c>
      <c r="G165" s="55">
        <v>44736</v>
      </c>
      <c r="H165" s="56">
        <v>3.2390000000000002E-2</v>
      </c>
      <c r="I165" s="76">
        <v>116.22255199999999</v>
      </c>
      <c r="J165" s="90"/>
    </row>
    <row r="166" spans="1:10" s="29" customFormat="1" x14ac:dyDescent="0.25">
      <c r="A166" s="112" t="s">
        <v>374</v>
      </c>
      <c r="B166" s="68">
        <v>2500000</v>
      </c>
      <c r="C166" s="53">
        <v>5.4699999999999999E-2</v>
      </c>
      <c r="D166" s="86">
        <v>42186</v>
      </c>
      <c r="E166" s="62">
        <v>47665</v>
      </c>
      <c r="F166" s="54">
        <v>44562</v>
      </c>
      <c r="G166" s="55">
        <v>44743</v>
      </c>
      <c r="H166" s="56">
        <v>3.2473000000000002E-2</v>
      </c>
      <c r="I166" s="76">
        <v>116.120347</v>
      </c>
      <c r="J166" s="90"/>
    </row>
    <row r="167" spans="1:10" s="29" customFormat="1" x14ac:dyDescent="0.25">
      <c r="A167" s="112" t="s">
        <v>375</v>
      </c>
      <c r="B167" s="68">
        <v>5000000</v>
      </c>
      <c r="C167" s="53">
        <v>5.4699999999999999E-2</v>
      </c>
      <c r="D167" s="86">
        <v>42228</v>
      </c>
      <c r="E167" s="62">
        <v>47707</v>
      </c>
      <c r="F167" s="54">
        <v>44604</v>
      </c>
      <c r="G167" s="55">
        <v>44785</v>
      </c>
      <c r="H167" s="56">
        <v>3.2967000000000003E-2</v>
      </c>
      <c r="I167" s="76">
        <v>115.922596</v>
      </c>
      <c r="J167" s="90"/>
    </row>
    <row r="168" spans="1:10" s="29" customFormat="1" x14ac:dyDescent="0.25">
      <c r="A168" s="112" t="s">
        <v>376</v>
      </c>
      <c r="B168" s="68">
        <v>13500000</v>
      </c>
      <c r="C168" s="53">
        <v>5.4699999999999999E-2</v>
      </c>
      <c r="D168" s="86">
        <v>42249</v>
      </c>
      <c r="E168" s="62">
        <v>47728</v>
      </c>
      <c r="F168" s="54">
        <v>44441</v>
      </c>
      <c r="G168" s="55">
        <v>44622</v>
      </c>
      <c r="H168" s="56">
        <v>3.3215000000000001E-2</v>
      </c>
      <c r="I168" s="76">
        <v>115.806117</v>
      </c>
      <c r="J168" s="90"/>
    </row>
    <row r="169" spans="1:10" s="29" customFormat="1" x14ac:dyDescent="0.25">
      <c r="A169" s="135" t="s">
        <v>433</v>
      </c>
      <c r="B169" s="68">
        <v>16700000</v>
      </c>
      <c r="C169" s="105">
        <v>5.4399999999999997E-2</v>
      </c>
      <c r="D169" s="86">
        <v>44076</v>
      </c>
      <c r="E169" s="62">
        <v>47728</v>
      </c>
      <c r="F169" s="54">
        <v>44441</v>
      </c>
      <c r="G169" s="55">
        <v>44622</v>
      </c>
      <c r="H169" s="56">
        <v>3.3215000000000001E-2</v>
      </c>
      <c r="I169" s="76">
        <v>115.58541</v>
      </c>
      <c r="J169" s="90"/>
    </row>
    <row r="170" spans="1:10" s="29" customFormat="1" x14ac:dyDescent="0.25">
      <c r="A170" s="112" t="s">
        <v>377</v>
      </c>
      <c r="B170" s="68">
        <v>1500000</v>
      </c>
      <c r="C170" s="53">
        <v>5.4699999999999999E-2</v>
      </c>
      <c r="D170" s="86">
        <v>42284</v>
      </c>
      <c r="E170" s="62">
        <v>47763</v>
      </c>
      <c r="F170" s="54">
        <v>44476</v>
      </c>
      <c r="G170" s="55">
        <v>44658</v>
      </c>
      <c r="H170" s="56">
        <v>3.3626999999999997E-2</v>
      </c>
      <c r="I170" s="76">
        <v>115.627805</v>
      </c>
      <c r="J170" s="90"/>
    </row>
    <row r="171" spans="1:10" s="29" customFormat="1" x14ac:dyDescent="0.25">
      <c r="A171" s="112" t="s">
        <v>378</v>
      </c>
      <c r="B171" s="68">
        <v>3000000</v>
      </c>
      <c r="C171" s="53">
        <v>5.4600000000000003E-2</v>
      </c>
      <c r="D171" s="86">
        <v>42298</v>
      </c>
      <c r="E171" s="62">
        <v>47777</v>
      </c>
      <c r="F171" s="54">
        <v>44490</v>
      </c>
      <c r="G171" s="55">
        <v>44672</v>
      </c>
      <c r="H171" s="56">
        <v>3.3792000000000003E-2</v>
      </c>
      <c r="I171" s="76">
        <v>115.478894</v>
      </c>
      <c r="J171" s="90"/>
    </row>
    <row r="172" spans="1:10" s="29" customFormat="1" x14ac:dyDescent="0.25">
      <c r="A172" s="112" t="s">
        <v>379</v>
      </c>
      <c r="B172" s="68">
        <v>1500000</v>
      </c>
      <c r="C172" s="53">
        <v>5.4600000000000003E-2</v>
      </c>
      <c r="D172" s="86">
        <v>42312</v>
      </c>
      <c r="E172" s="62">
        <v>47791</v>
      </c>
      <c r="F172" s="54">
        <v>44504</v>
      </c>
      <c r="G172" s="55">
        <v>44685</v>
      </c>
      <c r="H172" s="56">
        <v>3.3957000000000001E-2</v>
      </c>
      <c r="I172" s="76">
        <v>115.400746</v>
      </c>
      <c r="J172" s="90"/>
    </row>
    <row r="173" spans="1:10" s="29" customFormat="1" x14ac:dyDescent="0.25">
      <c r="A173" s="112" t="s">
        <v>380</v>
      </c>
      <c r="B173" s="68">
        <v>5000000</v>
      </c>
      <c r="C173" s="53">
        <v>5.4600000000000003E-2</v>
      </c>
      <c r="D173" s="86">
        <v>42354</v>
      </c>
      <c r="E173" s="62">
        <v>47833</v>
      </c>
      <c r="F173" s="54">
        <v>44546</v>
      </c>
      <c r="G173" s="55">
        <v>44728</v>
      </c>
      <c r="H173" s="56">
        <v>3.4452000000000003E-2</v>
      </c>
      <c r="I173" s="76">
        <v>115.172617</v>
      </c>
      <c r="J173" s="90"/>
    </row>
    <row r="174" spans="1:10" s="29" customFormat="1" x14ac:dyDescent="0.25">
      <c r="A174" s="135" t="s">
        <v>448</v>
      </c>
      <c r="B174" s="68">
        <v>0</v>
      </c>
      <c r="C174" s="105">
        <v>4.4999999999999998E-2</v>
      </c>
      <c r="D174" s="86">
        <v>44202</v>
      </c>
      <c r="E174" s="117">
        <v>47854</v>
      </c>
      <c r="F174" s="54">
        <v>44567</v>
      </c>
      <c r="G174" s="55">
        <v>44748</v>
      </c>
      <c r="H174" s="56">
        <v>3.4699000000000001E-2</v>
      </c>
      <c r="I174" s="76">
        <v>107.790671</v>
      </c>
      <c r="J174" s="90"/>
    </row>
    <row r="175" spans="1:10" s="29" customFormat="1" x14ac:dyDescent="0.25">
      <c r="A175" s="112" t="s">
        <v>381</v>
      </c>
      <c r="B175" s="68">
        <v>3500000</v>
      </c>
      <c r="C175" s="53">
        <v>5.4800000000000001E-2</v>
      </c>
      <c r="D175" s="86">
        <v>42389</v>
      </c>
      <c r="E175" s="62">
        <v>47868</v>
      </c>
      <c r="F175" s="54">
        <v>44581</v>
      </c>
      <c r="G175" s="55">
        <v>44762</v>
      </c>
      <c r="H175" s="56">
        <v>3.4863999999999999E-2</v>
      </c>
      <c r="I175" s="76">
        <v>115.12675299999999</v>
      </c>
      <c r="J175" s="90"/>
    </row>
    <row r="176" spans="1:10" s="29" customFormat="1" x14ac:dyDescent="0.25">
      <c r="A176" s="112" t="s">
        <v>382</v>
      </c>
      <c r="B176" s="68">
        <v>12000000</v>
      </c>
      <c r="C176" s="53">
        <v>5.5E-2</v>
      </c>
      <c r="D176" s="86">
        <v>42396</v>
      </c>
      <c r="E176" s="62">
        <v>47875</v>
      </c>
      <c r="F176" s="54">
        <v>44588</v>
      </c>
      <c r="G176" s="55">
        <v>44769</v>
      </c>
      <c r="H176" s="56">
        <v>3.4946999999999999E-2</v>
      </c>
      <c r="I176" s="76">
        <v>115.23878000000001</v>
      </c>
      <c r="J176" s="90"/>
    </row>
    <row r="177" spans="1:10" s="29" customFormat="1" x14ac:dyDescent="0.25">
      <c r="A177" s="112" t="s">
        <v>383</v>
      </c>
      <c r="B177" s="68">
        <v>3900000</v>
      </c>
      <c r="C177" s="53">
        <v>5.5300000000000002E-2</v>
      </c>
      <c r="D177" s="86">
        <v>42403</v>
      </c>
      <c r="E177" s="62">
        <v>47882</v>
      </c>
      <c r="F177" s="54">
        <v>44595</v>
      </c>
      <c r="G177" s="55">
        <v>44776</v>
      </c>
      <c r="H177" s="56">
        <v>3.5028999999999998E-2</v>
      </c>
      <c r="I177" s="76">
        <v>115.428037</v>
      </c>
      <c r="J177" s="90"/>
    </row>
    <row r="178" spans="1:10" s="29" customFormat="1" x14ac:dyDescent="0.25">
      <c r="A178" s="114" t="s">
        <v>449</v>
      </c>
      <c r="B178" s="68">
        <v>10000000</v>
      </c>
      <c r="C178" s="105">
        <v>4.4999999999999998E-2</v>
      </c>
      <c r="D178" s="86">
        <v>44230</v>
      </c>
      <c r="E178" s="62">
        <v>47882</v>
      </c>
      <c r="F178" s="54">
        <v>44595</v>
      </c>
      <c r="G178" s="55">
        <v>44776</v>
      </c>
      <c r="H178" s="56">
        <v>3.5028999999999998E-2</v>
      </c>
      <c r="I178" s="76">
        <v>107.587902</v>
      </c>
      <c r="J178" s="90"/>
    </row>
    <row r="179" spans="1:10" s="29" customFormat="1" x14ac:dyDescent="0.25">
      <c r="A179" s="112" t="s">
        <v>384</v>
      </c>
      <c r="B179" s="68">
        <v>14000000</v>
      </c>
      <c r="C179" s="53">
        <v>5.5899999999999998E-2</v>
      </c>
      <c r="D179" s="86">
        <v>42445</v>
      </c>
      <c r="E179" s="62">
        <v>47923</v>
      </c>
      <c r="F179" s="54">
        <v>44455</v>
      </c>
      <c r="G179" s="55">
        <v>44636</v>
      </c>
      <c r="H179" s="56">
        <v>3.5506999999999997E-2</v>
      </c>
      <c r="I179" s="76">
        <v>115.655969</v>
      </c>
      <c r="J179" s="90"/>
    </row>
    <row r="180" spans="1:10" s="29" customFormat="1" x14ac:dyDescent="0.25">
      <c r="A180" s="112" t="s">
        <v>385</v>
      </c>
      <c r="B180" s="68">
        <v>2000000</v>
      </c>
      <c r="C180" s="53">
        <v>5.6000000000000001E-2</v>
      </c>
      <c r="D180" s="86">
        <v>42452</v>
      </c>
      <c r="E180" s="62">
        <v>47930</v>
      </c>
      <c r="F180" s="54">
        <v>44462</v>
      </c>
      <c r="G180" s="55">
        <v>44643</v>
      </c>
      <c r="H180" s="56">
        <v>3.5588000000000002E-2</v>
      </c>
      <c r="I180" s="76">
        <v>115.692573</v>
      </c>
      <c r="J180" s="90"/>
    </row>
    <row r="181" spans="1:10" s="29" customFormat="1" x14ac:dyDescent="0.25">
      <c r="A181" s="112" t="s">
        <v>386</v>
      </c>
      <c r="B181" s="68">
        <v>2000000</v>
      </c>
      <c r="C181" s="53">
        <v>5.6300000000000003E-2</v>
      </c>
      <c r="D181" s="86">
        <v>42461</v>
      </c>
      <c r="E181" s="62">
        <v>47939</v>
      </c>
      <c r="F181" s="54">
        <v>44470</v>
      </c>
      <c r="G181" s="55">
        <v>44652</v>
      </c>
      <c r="H181" s="56">
        <v>3.5691000000000001E-2</v>
      </c>
      <c r="I181" s="76">
        <v>115.872021</v>
      </c>
      <c r="J181" s="90"/>
    </row>
    <row r="182" spans="1:10" s="29" customFormat="1" x14ac:dyDescent="0.25">
      <c r="A182" s="112" t="s">
        <v>387</v>
      </c>
      <c r="B182" s="68">
        <v>5000000</v>
      </c>
      <c r="C182" s="53">
        <v>5.6500000000000002E-2</v>
      </c>
      <c r="D182" s="86">
        <v>42494</v>
      </c>
      <c r="E182" s="62">
        <v>47972</v>
      </c>
      <c r="F182" s="54">
        <v>44504</v>
      </c>
      <c r="G182" s="55">
        <v>44685</v>
      </c>
      <c r="H182" s="56">
        <v>3.6070999999999999E-2</v>
      </c>
      <c r="I182" s="76">
        <v>115.83831600000001</v>
      </c>
      <c r="J182" s="90"/>
    </row>
    <row r="183" spans="1:10" s="29" customFormat="1" x14ac:dyDescent="0.25">
      <c r="A183" s="112" t="s">
        <v>388</v>
      </c>
      <c r="B183" s="68">
        <v>10000000</v>
      </c>
      <c r="C183" s="53">
        <v>5.7500000000000002E-2</v>
      </c>
      <c r="D183" s="86">
        <v>42503</v>
      </c>
      <c r="E183" s="62">
        <v>47981</v>
      </c>
      <c r="F183" s="54">
        <v>44513</v>
      </c>
      <c r="G183" s="55">
        <v>44694</v>
      </c>
      <c r="H183" s="56">
        <v>3.6174999999999999E-2</v>
      </c>
      <c r="I183" s="76">
        <v>116.56285200000001</v>
      </c>
      <c r="J183" s="90"/>
    </row>
    <row r="184" spans="1:10" s="29" customFormat="1" x14ac:dyDescent="0.25">
      <c r="A184" s="112" t="s">
        <v>389</v>
      </c>
      <c r="B184" s="68">
        <v>10000000</v>
      </c>
      <c r="C184" s="53">
        <v>5.8999999999999997E-2</v>
      </c>
      <c r="D184" s="86">
        <v>42515</v>
      </c>
      <c r="E184" s="62">
        <v>47993</v>
      </c>
      <c r="F184" s="54">
        <v>44525</v>
      </c>
      <c r="G184" s="55">
        <v>44706</v>
      </c>
      <c r="H184" s="56">
        <v>3.6312999999999998E-2</v>
      </c>
      <c r="I184" s="76">
        <v>117.663206</v>
      </c>
      <c r="J184" s="90"/>
    </row>
    <row r="185" spans="1:10" s="29" customFormat="1" x14ac:dyDescent="0.25">
      <c r="A185" s="112" t="s">
        <v>390</v>
      </c>
      <c r="B185" s="68">
        <v>15500000</v>
      </c>
      <c r="C185" s="53">
        <v>6.0100000000000001E-2</v>
      </c>
      <c r="D185" s="86">
        <v>42522</v>
      </c>
      <c r="E185" s="62">
        <v>48000</v>
      </c>
      <c r="F185" s="54">
        <v>44531</v>
      </c>
      <c r="G185" s="55">
        <v>44713</v>
      </c>
      <c r="H185" s="56">
        <v>3.6393000000000002E-2</v>
      </c>
      <c r="I185" s="76">
        <v>118.480964</v>
      </c>
      <c r="J185" s="90"/>
    </row>
    <row r="186" spans="1:10" s="29" customFormat="1" x14ac:dyDescent="0.25">
      <c r="A186" s="112" t="s">
        <v>391</v>
      </c>
      <c r="B186" s="68">
        <v>10000000</v>
      </c>
      <c r="C186" s="53">
        <v>6.0999999999999999E-2</v>
      </c>
      <c r="D186" s="86">
        <v>42529</v>
      </c>
      <c r="E186" s="62">
        <v>48007</v>
      </c>
      <c r="F186" s="54">
        <v>44538</v>
      </c>
      <c r="G186" s="55">
        <v>44720</v>
      </c>
      <c r="H186" s="56">
        <v>3.6473999999999999E-2</v>
      </c>
      <c r="I186" s="76">
        <v>119.14601399999999</v>
      </c>
      <c r="J186" s="90"/>
    </row>
    <row r="187" spans="1:10" s="29" customFormat="1" x14ac:dyDescent="0.25">
      <c r="A187" s="112" t="s">
        <v>392</v>
      </c>
      <c r="B187" s="68">
        <v>11000000</v>
      </c>
      <c r="C187" s="53">
        <v>6.2E-2</v>
      </c>
      <c r="D187" s="86" t="s">
        <v>29</v>
      </c>
      <c r="E187" s="62">
        <v>48014</v>
      </c>
      <c r="F187" s="54">
        <v>44545</v>
      </c>
      <c r="G187" s="55">
        <v>44727</v>
      </c>
      <c r="H187" s="56">
        <v>3.6554000000000003E-2</v>
      </c>
      <c r="I187" s="76">
        <v>119.89190000000001</v>
      </c>
      <c r="J187" s="90"/>
    </row>
    <row r="188" spans="1:10" s="29" customFormat="1" x14ac:dyDescent="0.25">
      <c r="A188" s="112" t="s">
        <v>393</v>
      </c>
      <c r="B188" s="68">
        <v>14000000</v>
      </c>
      <c r="C188" s="53">
        <v>6.3E-2</v>
      </c>
      <c r="D188" s="86">
        <v>42543</v>
      </c>
      <c r="E188" s="62">
        <v>48021</v>
      </c>
      <c r="F188" s="54">
        <v>44552</v>
      </c>
      <c r="G188" s="55">
        <v>44734</v>
      </c>
      <c r="H188" s="56">
        <v>3.6635000000000001E-2</v>
      </c>
      <c r="I188" s="76">
        <v>120.63890600000001</v>
      </c>
      <c r="J188" s="90"/>
    </row>
    <row r="189" spans="1:10" s="29" customFormat="1" x14ac:dyDescent="0.25">
      <c r="A189" s="112" t="s">
        <v>394</v>
      </c>
      <c r="B189" s="68">
        <v>10000000</v>
      </c>
      <c r="C189" s="53">
        <v>6.4000000000000001E-2</v>
      </c>
      <c r="D189" s="86">
        <v>42557</v>
      </c>
      <c r="E189" s="62">
        <v>48035</v>
      </c>
      <c r="F189" s="54">
        <v>44567</v>
      </c>
      <c r="G189" s="55">
        <v>44748</v>
      </c>
      <c r="H189" s="56">
        <v>3.6796000000000002E-2</v>
      </c>
      <c r="I189" s="76">
        <v>121.35841499999999</v>
      </c>
      <c r="J189" s="90"/>
    </row>
    <row r="190" spans="1:10" s="29" customFormat="1" x14ac:dyDescent="0.25">
      <c r="A190" s="112" t="s">
        <v>395</v>
      </c>
      <c r="B190" s="68">
        <v>11000000</v>
      </c>
      <c r="C190" s="53">
        <v>6.5000000000000002E-2</v>
      </c>
      <c r="D190" s="86">
        <v>42571</v>
      </c>
      <c r="E190" s="62">
        <v>48049</v>
      </c>
      <c r="F190" s="54">
        <v>44581</v>
      </c>
      <c r="G190" s="55">
        <v>44762</v>
      </c>
      <c r="H190" s="56">
        <v>3.6956999999999997E-2</v>
      </c>
      <c r="I190" s="76">
        <v>122.07834800000001</v>
      </c>
      <c r="J190" s="90"/>
    </row>
    <row r="191" spans="1:10" s="29" customFormat="1" x14ac:dyDescent="0.25">
      <c r="A191" s="112" t="s">
        <v>396</v>
      </c>
      <c r="B191" s="68">
        <v>12000000</v>
      </c>
      <c r="C191" s="53">
        <v>6.6400000000000001E-2</v>
      </c>
      <c r="D191" s="86">
        <v>42578</v>
      </c>
      <c r="E191" s="62">
        <v>48056</v>
      </c>
      <c r="F191" s="54">
        <v>44588</v>
      </c>
      <c r="G191" s="55">
        <v>44769</v>
      </c>
      <c r="H191" s="56">
        <v>3.7038000000000001E-2</v>
      </c>
      <c r="I191" s="76">
        <v>123.14887400000001</v>
      </c>
      <c r="J191" s="90"/>
    </row>
    <row r="192" spans="1:10" s="29" customFormat="1" x14ac:dyDescent="0.25">
      <c r="A192" s="112" t="s">
        <v>397</v>
      </c>
      <c r="B192" s="68">
        <v>10000000</v>
      </c>
      <c r="C192" s="53">
        <v>6.7500000000000004E-2</v>
      </c>
      <c r="D192" s="86">
        <v>42599</v>
      </c>
      <c r="E192" s="62">
        <v>48077</v>
      </c>
      <c r="F192" s="54">
        <v>44609</v>
      </c>
      <c r="G192" s="55">
        <v>44790</v>
      </c>
      <c r="H192" s="56">
        <v>3.7279E-2</v>
      </c>
      <c r="I192" s="76">
        <v>123.925048</v>
      </c>
      <c r="J192" s="90"/>
    </row>
    <row r="193" spans="1:10" s="29" customFormat="1" x14ac:dyDescent="0.25">
      <c r="A193" s="114" t="s">
        <v>461</v>
      </c>
      <c r="B193" s="68">
        <v>45010000</v>
      </c>
      <c r="C193" s="105">
        <v>0.04</v>
      </c>
      <c r="D193" s="86">
        <v>44426</v>
      </c>
      <c r="E193" s="62">
        <v>48078</v>
      </c>
      <c r="F193" s="54">
        <v>44610</v>
      </c>
      <c r="G193" s="55">
        <v>44791</v>
      </c>
      <c r="H193" s="56">
        <v>3.7290999999999998E-2</v>
      </c>
      <c r="I193" s="76">
        <v>102.144234</v>
      </c>
      <c r="J193" s="90"/>
    </row>
    <row r="194" spans="1:10" s="29" customFormat="1" x14ac:dyDescent="0.25">
      <c r="A194" s="112" t="s">
        <v>398</v>
      </c>
      <c r="B194" s="68">
        <v>2000000</v>
      </c>
      <c r="C194" s="53">
        <v>6.7699999999999996E-2</v>
      </c>
      <c r="D194" s="86">
        <v>42619</v>
      </c>
      <c r="E194" s="62">
        <v>48097</v>
      </c>
      <c r="F194" s="54">
        <v>44445</v>
      </c>
      <c r="G194" s="55">
        <v>44626</v>
      </c>
      <c r="H194" s="56">
        <v>3.7509000000000001E-2</v>
      </c>
      <c r="I194" s="76">
        <v>123.975369</v>
      </c>
      <c r="J194" s="90"/>
    </row>
    <row r="195" spans="1:10" s="29" customFormat="1" x14ac:dyDescent="0.25">
      <c r="A195" s="112" t="s">
        <v>399</v>
      </c>
      <c r="B195" s="68">
        <v>500000</v>
      </c>
      <c r="C195" s="53">
        <v>6.8000000000000005E-2</v>
      </c>
      <c r="D195" s="86">
        <v>42627</v>
      </c>
      <c r="E195" s="62">
        <v>48105</v>
      </c>
      <c r="F195" s="54">
        <v>44453</v>
      </c>
      <c r="G195" s="55">
        <v>44634</v>
      </c>
      <c r="H195" s="56">
        <v>3.7601000000000002E-2</v>
      </c>
      <c r="I195" s="76">
        <v>124.175663</v>
      </c>
      <c r="J195" s="90"/>
    </row>
    <row r="196" spans="1:10" s="29" customFormat="1" x14ac:dyDescent="0.25">
      <c r="A196" s="112" t="s">
        <v>400</v>
      </c>
      <c r="B196" s="68">
        <v>550000</v>
      </c>
      <c r="C196" s="53">
        <v>6.8000000000000005E-2</v>
      </c>
      <c r="D196" s="86">
        <v>42641</v>
      </c>
      <c r="E196" s="62">
        <v>48119</v>
      </c>
      <c r="F196" s="54">
        <v>44467</v>
      </c>
      <c r="G196" s="55">
        <v>44648</v>
      </c>
      <c r="H196" s="56">
        <v>3.7761999999999997E-2</v>
      </c>
      <c r="I196" s="76">
        <v>124.108735</v>
      </c>
      <c r="J196" s="90"/>
    </row>
    <row r="197" spans="1:10" s="29" customFormat="1" x14ac:dyDescent="0.25">
      <c r="A197" s="112" t="s">
        <v>401</v>
      </c>
      <c r="B197" s="68">
        <v>500000</v>
      </c>
      <c r="C197" s="53">
        <v>6.8000000000000005E-2</v>
      </c>
      <c r="D197" s="86">
        <v>42648</v>
      </c>
      <c r="E197" s="62">
        <v>48126</v>
      </c>
      <c r="F197" s="54">
        <v>44474</v>
      </c>
      <c r="G197" s="55">
        <v>44656</v>
      </c>
      <c r="H197" s="56">
        <v>3.7843000000000002E-2</v>
      </c>
      <c r="I197" s="76">
        <v>124.079106</v>
      </c>
      <c r="J197" s="90"/>
    </row>
    <row r="198" spans="1:10" s="29" customFormat="1" x14ac:dyDescent="0.25">
      <c r="A198" s="112" t="s">
        <v>402</v>
      </c>
      <c r="B198" s="68">
        <v>500000</v>
      </c>
      <c r="C198" s="53">
        <v>6.8000000000000005E-2</v>
      </c>
      <c r="D198" s="86">
        <v>42662</v>
      </c>
      <c r="E198" s="62">
        <v>48140</v>
      </c>
      <c r="F198" s="54">
        <v>44488</v>
      </c>
      <c r="G198" s="55">
        <v>44670</v>
      </c>
      <c r="H198" s="56">
        <v>3.8004000000000003E-2</v>
      </c>
      <c r="I198" s="76">
        <v>124.010757</v>
      </c>
      <c r="J198" s="90"/>
    </row>
    <row r="199" spans="1:10" s="29" customFormat="1" x14ac:dyDescent="0.25">
      <c r="A199" s="112" t="s">
        <v>403</v>
      </c>
      <c r="B199" s="68">
        <v>11000000</v>
      </c>
      <c r="C199" s="53">
        <v>6.9000000000000006E-2</v>
      </c>
      <c r="D199" s="86">
        <v>42683</v>
      </c>
      <c r="E199" s="62">
        <v>48161</v>
      </c>
      <c r="F199" s="54">
        <v>44509</v>
      </c>
      <c r="G199" s="55">
        <v>44690</v>
      </c>
      <c r="H199" s="56">
        <v>3.8246000000000002E-2</v>
      </c>
      <c r="I199" s="76">
        <v>124.706682</v>
      </c>
      <c r="J199" s="90"/>
    </row>
    <row r="200" spans="1:10" s="29" customFormat="1" x14ac:dyDescent="0.25">
      <c r="A200" s="112" t="s">
        <v>469</v>
      </c>
      <c r="B200" s="68">
        <v>6500000</v>
      </c>
      <c r="C200" s="53">
        <v>3.95E-2</v>
      </c>
      <c r="D200" s="86">
        <v>44524</v>
      </c>
      <c r="E200" s="62">
        <v>48176</v>
      </c>
      <c r="F200" s="54">
        <v>44524</v>
      </c>
      <c r="G200" s="55">
        <v>44705</v>
      </c>
      <c r="H200" s="56">
        <v>3.8418000000000001E-2</v>
      </c>
      <c r="I200" s="76">
        <v>100.867197</v>
      </c>
      <c r="J200" s="90"/>
    </row>
    <row r="201" spans="1:10" s="29" customFormat="1" x14ac:dyDescent="0.25">
      <c r="A201" s="112" t="s">
        <v>404</v>
      </c>
      <c r="B201" s="68">
        <v>11000000</v>
      </c>
      <c r="C201" s="53">
        <v>7.0000000000000007E-2</v>
      </c>
      <c r="D201" s="86">
        <v>42711</v>
      </c>
      <c r="E201" s="62">
        <v>48189</v>
      </c>
      <c r="F201" s="54">
        <v>44537</v>
      </c>
      <c r="G201" s="55">
        <v>44719</v>
      </c>
      <c r="H201" s="56">
        <v>3.8567999999999998E-2</v>
      </c>
      <c r="I201" s="76">
        <v>125.381461</v>
      </c>
      <c r="J201" s="90"/>
    </row>
    <row r="202" spans="1:10" s="29" customFormat="1" x14ac:dyDescent="0.25">
      <c r="A202" s="112" t="s">
        <v>405</v>
      </c>
      <c r="B202" s="68">
        <v>20000000</v>
      </c>
      <c r="C202" s="53">
        <v>7.0400000000000004E-2</v>
      </c>
      <c r="D202" s="86">
        <v>42746</v>
      </c>
      <c r="E202" s="62">
        <v>48224</v>
      </c>
      <c r="F202" s="54">
        <v>44572</v>
      </c>
      <c r="G202" s="55">
        <v>44753</v>
      </c>
      <c r="H202" s="56">
        <v>3.8970999999999999E-2</v>
      </c>
      <c r="I202" s="76">
        <v>125.53559799999999</v>
      </c>
      <c r="J202" s="90"/>
    </row>
    <row r="203" spans="1:10" s="29" customFormat="1" x14ac:dyDescent="0.25">
      <c r="A203" s="112" t="s">
        <v>406</v>
      </c>
      <c r="B203" s="68">
        <v>19000000</v>
      </c>
      <c r="C203" s="53">
        <v>7.0900000000000005E-2</v>
      </c>
      <c r="D203" s="86">
        <v>42774</v>
      </c>
      <c r="E203" s="62">
        <v>48252</v>
      </c>
      <c r="F203" s="54">
        <v>44600</v>
      </c>
      <c r="G203" s="55">
        <v>44781</v>
      </c>
      <c r="H203" s="56">
        <v>3.9293000000000002E-2</v>
      </c>
      <c r="I203" s="76">
        <v>125.80866399999999</v>
      </c>
      <c r="J203" s="90"/>
    </row>
    <row r="204" spans="1:10" s="29" customFormat="1" x14ac:dyDescent="0.25">
      <c r="A204" s="112" t="s">
        <v>407</v>
      </c>
      <c r="B204" s="68">
        <v>3000000</v>
      </c>
      <c r="C204" s="53">
        <v>7.0699999999999999E-2</v>
      </c>
      <c r="D204" s="86">
        <v>42802</v>
      </c>
      <c r="E204" s="62">
        <v>48281</v>
      </c>
      <c r="F204" s="54">
        <v>44447</v>
      </c>
      <c r="G204" s="55">
        <v>44628</v>
      </c>
      <c r="H204" s="56">
        <v>3.9517999999999998E-2</v>
      </c>
      <c r="I204" s="76">
        <v>125.597565</v>
      </c>
      <c r="J204" s="106"/>
    </row>
    <row r="205" spans="1:10" s="29" customFormat="1" x14ac:dyDescent="0.25">
      <c r="A205" s="112" t="s">
        <v>408</v>
      </c>
      <c r="B205" s="68">
        <v>4000000</v>
      </c>
      <c r="C205" s="53">
        <v>7.0699999999999999E-2</v>
      </c>
      <c r="D205" s="86">
        <v>42816</v>
      </c>
      <c r="E205" s="62">
        <v>48295</v>
      </c>
      <c r="F205" s="54">
        <v>44461</v>
      </c>
      <c r="G205" s="55">
        <v>44642</v>
      </c>
      <c r="H205" s="56">
        <v>3.9541E-2</v>
      </c>
      <c r="I205" s="76">
        <v>125.654134</v>
      </c>
      <c r="J205" s="90"/>
    </row>
    <row r="206" spans="1:10" s="29" customFormat="1" x14ac:dyDescent="0.25">
      <c r="A206" s="112" t="s">
        <v>409</v>
      </c>
      <c r="B206" s="68">
        <v>2000000</v>
      </c>
      <c r="C206" s="53">
        <v>7.0699999999999999E-2</v>
      </c>
      <c r="D206" s="86">
        <v>42837</v>
      </c>
      <c r="E206" s="62">
        <v>48316</v>
      </c>
      <c r="F206" s="54">
        <v>44481</v>
      </c>
      <c r="G206" s="55">
        <v>44663</v>
      </c>
      <c r="H206" s="56">
        <v>3.9576E-2</v>
      </c>
      <c r="I206" s="76">
        <v>125.73744600000001</v>
      </c>
      <c r="J206" s="90"/>
    </row>
    <row r="207" spans="1:10" s="29" customFormat="1" x14ac:dyDescent="0.25">
      <c r="A207" s="112" t="s">
        <v>410</v>
      </c>
      <c r="B207" s="68">
        <v>33090000</v>
      </c>
      <c r="C207" s="53">
        <v>6.5000000000000002E-2</v>
      </c>
      <c r="D207" s="86">
        <v>42900</v>
      </c>
      <c r="E207" s="62">
        <v>48379</v>
      </c>
      <c r="F207" s="54">
        <v>44544</v>
      </c>
      <c r="G207" s="55">
        <v>44726</v>
      </c>
      <c r="H207" s="56">
        <v>3.9678999999999999E-2</v>
      </c>
      <c r="I207" s="76">
        <v>121.216183</v>
      </c>
      <c r="J207" s="106"/>
    </row>
    <row r="208" spans="1:10" s="29" customFormat="1" x14ac:dyDescent="0.25">
      <c r="A208" s="112" t="s">
        <v>411</v>
      </c>
      <c r="B208" s="68">
        <v>89100000</v>
      </c>
      <c r="C208" s="53">
        <v>6.5000000000000002E-2</v>
      </c>
      <c r="D208" s="86">
        <v>42998</v>
      </c>
      <c r="E208" s="62">
        <v>48477</v>
      </c>
      <c r="F208" s="54">
        <v>44459</v>
      </c>
      <c r="G208" s="55">
        <v>44640</v>
      </c>
      <c r="H208" s="56">
        <v>3.984E-2</v>
      </c>
      <c r="I208" s="76">
        <v>121.505062</v>
      </c>
      <c r="J208" s="90"/>
    </row>
    <row r="209" spans="1:10" s="29" customFormat="1" x14ac:dyDescent="0.25">
      <c r="A209" s="112" t="s">
        <v>412</v>
      </c>
      <c r="B209" s="68">
        <v>89300000</v>
      </c>
      <c r="C209" s="53">
        <v>6.5000000000000002E-2</v>
      </c>
      <c r="D209" s="86">
        <v>43222</v>
      </c>
      <c r="E209" s="62">
        <v>48701</v>
      </c>
      <c r="F209" s="54">
        <v>44502</v>
      </c>
      <c r="G209" s="55">
        <v>44683</v>
      </c>
      <c r="H209" s="56">
        <v>4.0208000000000001E-2</v>
      </c>
      <c r="I209" s="76">
        <v>122.13244299999999</v>
      </c>
      <c r="J209" s="90"/>
    </row>
    <row r="210" spans="1:10" s="29" customFormat="1" x14ac:dyDescent="0.25">
      <c r="A210" s="112" t="s">
        <v>413</v>
      </c>
      <c r="B210" s="68">
        <v>145500000</v>
      </c>
      <c r="C210" s="53">
        <v>6.5000000000000002E-2</v>
      </c>
      <c r="D210" s="86">
        <v>43405</v>
      </c>
      <c r="E210" s="62">
        <v>48884</v>
      </c>
      <c r="F210" s="54">
        <v>44501</v>
      </c>
      <c r="G210" s="55">
        <v>44682</v>
      </c>
      <c r="H210" s="56">
        <v>4.0509000000000003E-2</v>
      </c>
      <c r="I210" s="76">
        <v>122.591223</v>
      </c>
      <c r="J210" s="90"/>
    </row>
    <row r="211" spans="1:10" s="29" customFormat="1" x14ac:dyDescent="0.25">
      <c r="A211" s="112" t="s">
        <v>414</v>
      </c>
      <c r="B211" s="68">
        <v>115000000</v>
      </c>
      <c r="C211" s="105">
        <v>6.5000000000000002E-2</v>
      </c>
      <c r="D211" s="86">
        <v>43530</v>
      </c>
      <c r="E211" s="62">
        <v>49009</v>
      </c>
      <c r="F211" s="54">
        <v>44445</v>
      </c>
      <c r="G211" s="55">
        <v>44626</v>
      </c>
      <c r="H211" s="56">
        <v>4.0715000000000001E-2</v>
      </c>
      <c r="I211" s="76">
        <v>122.897002</v>
      </c>
      <c r="J211" s="90"/>
    </row>
    <row r="212" spans="1:10" s="29" customFormat="1" x14ac:dyDescent="0.25">
      <c r="A212" s="82" t="s">
        <v>415</v>
      </c>
      <c r="B212" s="68">
        <v>63000000</v>
      </c>
      <c r="C212" s="105">
        <v>6.5000000000000002E-2</v>
      </c>
      <c r="D212" s="86">
        <v>43719</v>
      </c>
      <c r="E212" s="62">
        <v>49198</v>
      </c>
      <c r="F212" s="54">
        <v>44450</v>
      </c>
      <c r="G212" s="55">
        <v>44631</v>
      </c>
      <c r="H212" s="56">
        <v>4.1024999999999999E-2</v>
      </c>
      <c r="I212" s="76">
        <v>123.30503400000001</v>
      </c>
      <c r="J212" s="90"/>
    </row>
    <row r="213" spans="1:10" s="29" customFormat="1" x14ac:dyDescent="0.25">
      <c r="A213" s="114" t="s">
        <v>416</v>
      </c>
      <c r="B213" s="68">
        <v>70000000</v>
      </c>
      <c r="C213" s="105">
        <v>6.5000000000000002E-2</v>
      </c>
      <c r="D213" s="86">
        <v>43894</v>
      </c>
      <c r="E213" s="62">
        <v>49372</v>
      </c>
      <c r="F213" s="54">
        <v>44443</v>
      </c>
      <c r="G213" s="55">
        <v>44624</v>
      </c>
      <c r="H213" s="56">
        <v>4.1312000000000001E-2</v>
      </c>
      <c r="I213" s="76">
        <v>123.657028</v>
      </c>
      <c r="J213" s="90"/>
    </row>
    <row r="214" spans="1:10" s="29" customFormat="1" x14ac:dyDescent="0.25">
      <c r="A214" s="128" t="s">
        <v>417</v>
      </c>
      <c r="B214" s="68">
        <v>166278000</v>
      </c>
      <c r="C214" s="105">
        <v>6.25E-2</v>
      </c>
      <c r="D214" s="86">
        <v>43957</v>
      </c>
      <c r="E214" s="117">
        <v>49435</v>
      </c>
      <c r="F214" s="54">
        <v>44506</v>
      </c>
      <c r="G214" s="55">
        <v>44687</v>
      </c>
      <c r="H214" s="56">
        <v>4.1415E-2</v>
      </c>
      <c r="I214" s="76">
        <v>121.24977699999999</v>
      </c>
      <c r="J214" s="90"/>
    </row>
    <row r="215" spans="1:10" s="29" customFormat="1" x14ac:dyDescent="0.25">
      <c r="A215" s="135" t="s">
        <v>432</v>
      </c>
      <c r="B215" s="68">
        <v>51700000</v>
      </c>
      <c r="C215" s="105">
        <v>5.8500000000000003E-2</v>
      </c>
      <c r="D215" s="86">
        <v>44076</v>
      </c>
      <c r="E215" s="111">
        <v>49554</v>
      </c>
      <c r="F215" s="54">
        <v>44441</v>
      </c>
      <c r="G215" s="55">
        <v>44622</v>
      </c>
      <c r="H215" s="56">
        <v>4.1611000000000002E-2</v>
      </c>
      <c r="I215" s="76">
        <v>117.315376</v>
      </c>
      <c r="J215" s="90"/>
    </row>
    <row r="216" spans="1:10" s="29" customFormat="1" x14ac:dyDescent="0.25">
      <c r="A216" s="135" t="s">
        <v>447</v>
      </c>
      <c r="B216" s="68">
        <v>116000000</v>
      </c>
      <c r="C216" s="105">
        <v>4.8000000000000001E-2</v>
      </c>
      <c r="D216" s="86">
        <v>44202</v>
      </c>
      <c r="E216" s="111">
        <v>49680</v>
      </c>
      <c r="F216" s="54">
        <v>44567</v>
      </c>
      <c r="G216" s="55">
        <v>44748</v>
      </c>
      <c r="H216" s="56">
        <v>4.1818000000000001E-2</v>
      </c>
      <c r="I216" s="76">
        <v>106.445759</v>
      </c>
      <c r="J216" s="90"/>
    </row>
    <row r="217" spans="1:10" s="29" customFormat="1" x14ac:dyDescent="0.25">
      <c r="A217" s="114" t="s">
        <v>462</v>
      </c>
      <c r="B217" s="68">
        <v>62000000</v>
      </c>
      <c r="C217" s="105">
        <v>4.2999999999999997E-2</v>
      </c>
      <c r="D217" s="86">
        <v>44426</v>
      </c>
      <c r="E217" s="111">
        <v>49905</v>
      </c>
      <c r="F217" s="54">
        <v>44610</v>
      </c>
      <c r="G217" s="55">
        <v>44791</v>
      </c>
      <c r="H217" s="56">
        <v>4.2188000000000003E-2</v>
      </c>
      <c r="I217" s="76">
        <v>100.871681</v>
      </c>
      <c r="J217" s="90"/>
    </row>
    <row r="218" spans="1:10" s="29" customFormat="1" x14ac:dyDescent="0.25">
      <c r="A218" s="114" t="s">
        <v>470</v>
      </c>
      <c r="B218" s="68">
        <v>6500000</v>
      </c>
      <c r="C218" s="105">
        <v>4.2500000000000003E-2</v>
      </c>
      <c r="D218" s="86">
        <v>44524</v>
      </c>
      <c r="E218" s="111">
        <v>50003</v>
      </c>
      <c r="F218" s="54">
        <v>44524</v>
      </c>
      <c r="G218" s="55">
        <v>44705</v>
      </c>
      <c r="H218" s="56">
        <v>4.2348999999999998E-2</v>
      </c>
      <c r="I218" s="76">
        <v>100.15872299999999</v>
      </c>
      <c r="J218" s="90"/>
    </row>
    <row r="219" spans="1:10" s="29" customFormat="1" x14ac:dyDescent="0.25">
      <c r="A219" s="112" t="s">
        <v>418</v>
      </c>
      <c r="B219" s="68">
        <v>96000000</v>
      </c>
      <c r="C219" s="53">
        <v>7.0000000000000007E-2</v>
      </c>
      <c r="D219" s="86">
        <v>42963</v>
      </c>
      <c r="E219" s="118">
        <v>50268</v>
      </c>
      <c r="F219" s="54">
        <v>44608</v>
      </c>
      <c r="G219" s="55">
        <v>44789</v>
      </c>
      <c r="H219" s="56">
        <v>4.2927E-2</v>
      </c>
      <c r="I219" s="76">
        <v>130.368167</v>
      </c>
      <c r="J219" s="90"/>
    </row>
    <row r="220" spans="1:10" s="29" customFormat="1" x14ac:dyDescent="0.25">
      <c r="A220" s="112" t="s">
        <v>419</v>
      </c>
      <c r="B220" s="68">
        <v>137000000</v>
      </c>
      <c r="C220" s="105">
        <v>7.0000000000000007E-2</v>
      </c>
      <c r="D220" s="86">
        <v>43329</v>
      </c>
      <c r="E220" s="118">
        <v>50634</v>
      </c>
      <c r="F220" s="54">
        <v>44609</v>
      </c>
      <c r="G220" s="55">
        <v>44790</v>
      </c>
      <c r="H220" s="56">
        <v>4.3829E-2</v>
      </c>
      <c r="I220" s="76">
        <v>130.47126499999999</v>
      </c>
      <c r="J220" s="90"/>
    </row>
    <row r="221" spans="1:10" s="29" customFormat="1" x14ac:dyDescent="0.25">
      <c r="A221" s="115" t="s">
        <v>420</v>
      </c>
      <c r="B221" s="68">
        <v>91000000</v>
      </c>
      <c r="C221" s="105">
        <v>7.0000000000000007E-2</v>
      </c>
      <c r="D221" s="86">
        <v>43580</v>
      </c>
      <c r="E221" s="118">
        <v>50885</v>
      </c>
      <c r="F221" s="54">
        <v>44494</v>
      </c>
      <c r="G221" s="55">
        <v>44676</v>
      </c>
      <c r="H221" s="56">
        <v>4.4448000000000001E-2</v>
      </c>
      <c r="I221" s="76">
        <v>130.43531999999999</v>
      </c>
      <c r="J221" s="90"/>
    </row>
    <row r="222" spans="1:10" s="29" customFormat="1" x14ac:dyDescent="0.25">
      <c r="A222" s="116" t="s">
        <v>421</v>
      </c>
      <c r="B222" s="68">
        <v>114000000</v>
      </c>
      <c r="C222" s="105">
        <v>7.0000000000000007E-2</v>
      </c>
      <c r="D222" s="86">
        <v>43719</v>
      </c>
      <c r="E222" s="118">
        <v>51024</v>
      </c>
      <c r="F222" s="54">
        <v>44450</v>
      </c>
      <c r="G222" s="55">
        <v>44631</v>
      </c>
      <c r="H222" s="56">
        <v>4.4790999999999997E-2</v>
      </c>
      <c r="I222" s="76">
        <v>130.390028</v>
      </c>
      <c r="J222" s="90"/>
    </row>
    <row r="223" spans="1:10" s="29" customFormat="1" x14ac:dyDescent="0.25">
      <c r="A223" s="114" t="s">
        <v>422</v>
      </c>
      <c r="B223" s="68">
        <v>118000000</v>
      </c>
      <c r="C223" s="105">
        <v>7.0000000000000007E-2</v>
      </c>
      <c r="D223" s="86">
        <v>43894</v>
      </c>
      <c r="E223" s="118">
        <v>51199</v>
      </c>
      <c r="F223" s="54">
        <v>44443</v>
      </c>
      <c r="G223" s="55">
        <v>44624</v>
      </c>
      <c r="H223" s="56">
        <v>4.5221999999999998E-2</v>
      </c>
      <c r="I223" s="76">
        <v>130.30464499999999</v>
      </c>
      <c r="J223" s="90"/>
    </row>
    <row r="224" spans="1:10" s="29" customFormat="1" x14ac:dyDescent="0.25">
      <c r="A224" s="128" t="s">
        <v>423</v>
      </c>
      <c r="B224" s="68">
        <v>224779000</v>
      </c>
      <c r="C224" s="105">
        <v>6.7500000000000004E-2</v>
      </c>
      <c r="D224" s="86">
        <v>43957</v>
      </c>
      <c r="E224" s="111">
        <v>51262</v>
      </c>
      <c r="F224" s="54">
        <v>44506</v>
      </c>
      <c r="G224" s="55">
        <v>44687</v>
      </c>
      <c r="H224" s="56">
        <v>4.5378000000000002E-2</v>
      </c>
      <c r="I224" s="76">
        <v>127.18392</v>
      </c>
      <c r="J224" s="90"/>
    </row>
    <row r="225" spans="1:11" s="29" customFormat="1" x14ac:dyDescent="0.25">
      <c r="A225" s="128" t="s">
        <v>431</v>
      </c>
      <c r="B225" s="68">
        <v>80400000</v>
      </c>
      <c r="C225" s="105">
        <v>6.3500000000000001E-2</v>
      </c>
      <c r="D225" s="86">
        <v>44069</v>
      </c>
      <c r="E225" s="111">
        <v>51374</v>
      </c>
      <c r="F225" s="54">
        <v>44618</v>
      </c>
      <c r="G225" s="55">
        <v>44799</v>
      </c>
      <c r="H225" s="56">
        <v>4.5654E-2</v>
      </c>
      <c r="I225" s="76">
        <v>122.126796</v>
      </c>
      <c r="J225" s="90"/>
    </row>
    <row r="226" spans="1:11" s="29" customFormat="1" x14ac:dyDescent="0.25">
      <c r="A226" s="135" t="s">
        <v>446</v>
      </c>
      <c r="B226" s="68">
        <v>208709000</v>
      </c>
      <c r="C226" s="105">
        <v>5.2499999999999998E-2</v>
      </c>
      <c r="D226" s="86">
        <v>44181</v>
      </c>
      <c r="E226" s="111">
        <v>51486</v>
      </c>
      <c r="F226" s="54">
        <v>44546</v>
      </c>
      <c r="G226" s="55">
        <v>44728</v>
      </c>
      <c r="H226" s="56">
        <v>4.5929999999999999E-2</v>
      </c>
      <c r="I226" s="76">
        <v>108.205066</v>
      </c>
      <c r="J226" s="90"/>
    </row>
    <row r="227" spans="1:11" s="29" customFormat="1" x14ac:dyDescent="0.25">
      <c r="A227" s="114" t="s">
        <v>463</v>
      </c>
      <c r="B227" s="68">
        <v>339000000</v>
      </c>
      <c r="C227" s="105">
        <v>4.7500000000000001E-2</v>
      </c>
      <c r="D227" s="86">
        <v>44426</v>
      </c>
      <c r="E227" s="111">
        <v>51731</v>
      </c>
      <c r="F227" s="54">
        <v>44610</v>
      </c>
      <c r="G227" s="55">
        <v>44791</v>
      </c>
      <c r="H227" s="56">
        <v>4.6533999999999999E-2</v>
      </c>
      <c r="I227" s="76">
        <v>101.226885</v>
      </c>
      <c r="J227" s="90"/>
    </row>
    <row r="228" spans="1:11" s="29" customFormat="1" x14ac:dyDescent="0.25">
      <c r="A228" s="114" t="s">
        <v>471</v>
      </c>
      <c r="B228" s="68">
        <v>158000000</v>
      </c>
      <c r="C228" s="77">
        <v>4.7E-2</v>
      </c>
      <c r="D228" s="86">
        <v>44524</v>
      </c>
      <c r="E228" s="147">
        <v>51829</v>
      </c>
      <c r="F228" s="54">
        <v>44524</v>
      </c>
      <c r="G228" s="55">
        <v>44705</v>
      </c>
      <c r="H228" s="56">
        <v>4.6775999999999998E-2</v>
      </c>
      <c r="I228" s="76">
        <v>100.27982900000001</v>
      </c>
      <c r="J228" s="90"/>
    </row>
    <row r="230" spans="1:11" x14ac:dyDescent="0.25">
      <c r="A230" s="4" t="s">
        <v>14</v>
      </c>
      <c r="B230" s="1"/>
      <c r="C230" s="1"/>
      <c r="D230" s="1"/>
      <c r="E230" s="1"/>
      <c r="F230" s="1"/>
      <c r="I230" s="29"/>
      <c r="J230" s="36"/>
    </row>
    <row r="231" spans="1:11" s="1" customFormat="1" x14ac:dyDescent="0.25">
      <c r="A231" s="4" t="s">
        <v>19</v>
      </c>
    </row>
    <row r="232" spans="1:11" s="1" customFormat="1" x14ac:dyDescent="0.25">
      <c r="A232" s="132" t="s">
        <v>18</v>
      </c>
      <c r="B232" s="119"/>
      <c r="C232" s="119"/>
      <c r="D232" s="119"/>
      <c r="E232" s="119"/>
      <c r="F232" s="119"/>
    </row>
    <row r="233" spans="1:11" s="1" customFormat="1" x14ac:dyDescent="0.25">
      <c r="A233" s="133" t="s">
        <v>439</v>
      </c>
      <c r="E233" s="8"/>
      <c r="F233" s="8"/>
    </row>
    <row r="234" spans="1:11" x14ac:dyDescent="0.25">
      <c r="A234" s="133" t="s">
        <v>440</v>
      </c>
      <c r="B234" s="1"/>
      <c r="C234" s="1"/>
      <c r="D234" s="1"/>
      <c r="E234" s="1"/>
      <c r="F234" s="8"/>
      <c r="H234"/>
      <c r="I234" s="24"/>
    </row>
    <row r="235" spans="1:11" x14ac:dyDescent="0.25">
      <c r="A235" s="133" t="s">
        <v>31</v>
      </c>
      <c r="B235" s="1"/>
      <c r="C235" s="1"/>
      <c r="D235" s="1"/>
      <c r="E235" s="1"/>
      <c r="F235" s="8"/>
      <c r="H235"/>
      <c r="I235" s="24"/>
    </row>
    <row r="236" spans="1:11" x14ac:dyDescent="0.25">
      <c r="B236" s="1"/>
      <c r="C236" s="1"/>
      <c r="D236" s="1"/>
      <c r="E236" s="1"/>
      <c r="G236" s="8"/>
      <c r="H236"/>
      <c r="I236" s="24"/>
    </row>
    <row r="237" spans="1:11" x14ac:dyDescent="0.25">
      <c r="B237" s="1"/>
      <c r="C237" s="1"/>
      <c r="D237" s="1"/>
      <c r="E237" s="1"/>
      <c r="F237" s="1"/>
      <c r="G237" s="1"/>
      <c r="H237" s="8"/>
      <c r="J237" s="24"/>
    </row>
    <row r="238" spans="1:11" x14ac:dyDescent="0.25">
      <c r="F238" s="12"/>
      <c r="G238" s="1"/>
      <c r="H238" s="8"/>
      <c r="J238" s="14"/>
    </row>
    <row r="239" spans="1:11" x14ac:dyDescent="0.25">
      <c r="B239" s="1"/>
      <c r="C239" s="1"/>
      <c r="D239" s="1"/>
      <c r="E239" s="1"/>
      <c r="F239" s="1"/>
      <c r="G239" s="1"/>
    </row>
    <row r="240" spans="1:11" s="1" customFormat="1" x14ac:dyDescent="0.25">
      <c r="H240" s="33"/>
      <c r="J240" s="10"/>
      <c r="K240" s="10"/>
    </row>
  </sheetData>
  <sheetProtection password="9A83" sheet="1" objects="1" scenarios="1"/>
  <sortState ref="A9:I235">
    <sortCondition ref="E9:E235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1"/>
  <sheetViews>
    <sheetView workbookViewId="0">
      <pane ySplit="8" topLeftCell="A9" activePane="bottomLeft" state="frozen"/>
      <selection activeCell="F108" sqref="F108"/>
      <selection pane="bottomLeft" activeCell="I16" sqref="I16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style="29" customWidth="1"/>
    <col min="9" max="9" width="11.26953125" customWidth="1"/>
    <col min="10" max="10" width="10.453125" style="22" bestFit="1" customWidth="1"/>
  </cols>
  <sheetData>
    <row r="1" spans="1:11" ht="13" x14ac:dyDescent="0.3">
      <c r="A1" s="9" t="s">
        <v>11</v>
      </c>
      <c r="B1" s="3"/>
      <c r="C1" s="3"/>
      <c r="D1" s="3"/>
      <c r="E1" s="3"/>
      <c r="F1" s="3"/>
      <c r="H1" s="3"/>
      <c r="I1" s="22"/>
    </row>
    <row r="2" spans="1:11" ht="13" x14ac:dyDescent="0.3">
      <c r="B2" s="3" t="s">
        <v>8</v>
      </c>
      <c r="C2" s="43">
        <f>ValueDateFDB</f>
        <v>44620</v>
      </c>
      <c r="D2" s="3"/>
      <c r="E2" s="21"/>
      <c r="F2" s="30"/>
      <c r="H2" s="22"/>
      <c r="I2" s="22"/>
    </row>
    <row r="3" spans="1:11" ht="6" customHeight="1" x14ac:dyDescent="0.3">
      <c r="C3" s="1"/>
      <c r="D3" s="3"/>
      <c r="E3" s="3"/>
      <c r="F3" s="3"/>
      <c r="H3" s="3"/>
      <c r="I3" s="22"/>
    </row>
    <row r="4" spans="1:11" ht="13" x14ac:dyDescent="0.3">
      <c r="A4" s="6" t="s">
        <v>30</v>
      </c>
      <c r="C4" s="3"/>
      <c r="E4" s="3"/>
      <c r="F4" s="3"/>
      <c r="H4" s="3"/>
      <c r="I4" s="22"/>
    </row>
    <row r="5" spans="1:11" ht="5.25" customHeight="1" x14ac:dyDescent="0.25"/>
    <row r="6" spans="1:11" ht="14.5" x14ac:dyDescent="0.35">
      <c r="A6" s="122" t="s">
        <v>35</v>
      </c>
      <c r="B6" s="48" t="s">
        <v>21</v>
      </c>
      <c r="C6" s="81" t="s">
        <v>27</v>
      </c>
      <c r="D6" s="81" t="s">
        <v>28</v>
      </c>
      <c r="E6" s="48" t="s">
        <v>1</v>
      </c>
      <c r="F6" s="48" t="s">
        <v>2</v>
      </c>
      <c r="G6" s="48" t="s">
        <v>3</v>
      </c>
      <c r="H6" s="48" t="s">
        <v>4</v>
      </c>
      <c r="I6" s="49" t="s">
        <v>10</v>
      </c>
    </row>
    <row r="7" spans="1:11" ht="14.5" x14ac:dyDescent="0.35">
      <c r="A7" s="121"/>
      <c r="B7" s="51" t="s">
        <v>23</v>
      </c>
      <c r="C7" s="51" t="s">
        <v>20</v>
      </c>
      <c r="D7" s="51" t="s">
        <v>5</v>
      </c>
      <c r="E7" s="51" t="s">
        <v>5</v>
      </c>
      <c r="F7" s="51" t="s">
        <v>5</v>
      </c>
      <c r="G7" s="51" t="s">
        <v>5</v>
      </c>
      <c r="H7" s="51" t="s">
        <v>1</v>
      </c>
      <c r="I7" s="52">
        <v>100</v>
      </c>
    </row>
    <row r="8" spans="1:11" ht="0.75" customHeight="1" x14ac:dyDescent="0.25">
      <c r="A8" s="27"/>
      <c r="B8" s="73"/>
      <c r="C8" s="26"/>
      <c r="D8" s="83"/>
      <c r="E8" s="32"/>
      <c r="F8" s="25"/>
      <c r="G8" s="2"/>
      <c r="H8" s="2"/>
      <c r="I8" s="23"/>
    </row>
    <row r="9" spans="1:11" x14ac:dyDescent="0.25">
      <c r="A9" s="129" t="s">
        <v>187</v>
      </c>
      <c r="B9" s="68">
        <v>20000000</v>
      </c>
      <c r="C9" s="53">
        <v>0.04</v>
      </c>
      <c r="D9" s="86">
        <v>43040</v>
      </c>
      <c r="E9" s="62">
        <v>44866</v>
      </c>
      <c r="F9" s="54">
        <v>44501</v>
      </c>
      <c r="G9" s="55">
        <v>44682</v>
      </c>
      <c r="H9" s="56">
        <v>1E-3</v>
      </c>
      <c r="I9" s="76">
        <v>102.616311</v>
      </c>
      <c r="J9" s="90"/>
      <c r="K9" s="29"/>
    </row>
    <row r="10" spans="1:11" x14ac:dyDescent="0.25">
      <c r="A10" s="112" t="s">
        <v>188</v>
      </c>
      <c r="B10" s="68">
        <v>80000000</v>
      </c>
      <c r="C10" s="53">
        <v>6.3E-2</v>
      </c>
      <c r="D10" s="86">
        <v>43040</v>
      </c>
      <c r="E10" s="62">
        <v>47788</v>
      </c>
      <c r="F10" s="54">
        <v>44501</v>
      </c>
      <c r="G10" s="55">
        <v>44682</v>
      </c>
      <c r="H10" s="56">
        <v>3.3922000000000001E-2</v>
      </c>
      <c r="I10" s="76">
        <v>121.680601</v>
      </c>
      <c r="J10" s="90"/>
      <c r="K10" s="29"/>
    </row>
    <row r="11" spans="1:11" x14ac:dyDescent="0.25">
      <c r="B11" s="29"/>
      <c r="C11" s="29"/>
      <c r="D11" s="29"/>
      <c r="E11" s="29"/>
      <c r="F11" s="29"/>
      <c r="G11" s="29"/>
      <c r="I11" s="29"/>
      <c r="J11" s="36"/>
    </row>
    <row r="12" spans="1:11" s="1" customFormat="1" x14ac:dyDescent="0.25">
      <c r="A12" s="1" t="s">
        <v>14</v>
      </c>
    </row>
    <row r="13" spans="1:11" s="1" customFormat="1" x14ac:dyDescent="0.25">
      <c r="A13" s="1" t="s">
        <v>19</v>
      </c>
    </row>
    <row r="14" spans="1:11" s="1" customFormat="1" x14ac:dyDescent="0.25">
      <c r="A14" s="91" t="s">
        <v>18</v>
      </c>
      <c r="B14" s="91"/>
      <c r="C14" s="91"/>
      <c r="D14" s="91"/>
      <c r="E14" s="91"/>
      <c r="F14" s="91"/>
      <c r="G14" s="91"/>
      <c r="I14" s="91"/>
    </row>
    <row r="15" spans="1:11" x14ac:dyDescent="0.25">
      <c r="A15" s="45" t="s">
        <v>439</v>
      </c>
      <c r="B15" s="1"/>
      <c r="C15" s="1"/>
      <c r="D15" s="1"/>
      <c r="E15" s="1"/>
      <c r="F15" s="1"/>
      <c r="G15" s="8"/>
      <c r="I15" s="24"/>
    </row>
    <row r="16" spans="1:11" x14ac:dyDescent="0.25">
      <c r="A16" s="45" t="s">
        <v>440</v>
      </c>
      <c r="B16" s="1"/>
      <c r="C16" s="1"/>
      <c r="D16" s="1"/>
      <c r="E16" s="1"/>
      <c r="F16" s="1"/>
      <c r="G16" s="1"/>
      <c r="I16" s="24"/>
    </row>
    <row r="17" spans="1:11" x14ac:dyDescent="0.25">
      <c r="A17" s="45" t="s">
        <v>31</v>
      </c>
      <c r="B17" s="1"/>
      <c r="C17" s="1"/>
      <c r="D17" s="1"/>
      <c r="E17" s="1"/>
      <c r="F17" s="1"/>
      <c r="G17" s="1"/>
      <c r="I17" s="24"/>
    </row>
    <row r="18" spans="1:11" x14ac:dyDescent="0.25">
      <c r="B18" s="1"/>
      <c r="C18" s="1"/>
      <c r="D18" s="1"/>
      <c r="E18" s="1"/>
      <c r="F18" s="1"/>
      <c r="G18" s="1"/>
      <c r="H18" s="8"/>
      <c r="J18" s="24"/>
    </row>
    <row r="19" spans="1:11" x14ac:dyDescent="0.25">
      <c r="F19" s="12"/>
      <c r="G19" s="1"/>
      <c r="H19" s="8"/>
      <c r="J19" s="14"/>
    </row>
    <row r="20" spans="1:11" x14ac:dyDescent="0.25">
      <c r="B20" s="1"/>
      <c r="C20" s="1"/>
      <c r="D20" s="1"/>
      <c r="E20" s="1"/>
      <c r="F20" s="1"/>
      <c r="G20" s="1"/>
    </row>
    <row r="21" spans="1:11" s="1" customFormat="1" x14ac:dyDescent="0.25">
      <c r="H21" s="33"/>
      <c r="J21" s="10"/>
      <c r="K21" s="10"/>
    </row>
  </sheetData>
  <sheetProtection password="9A83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2"/>
  <sheetViews>
    <sheetView zoomScaleNormal="100" workbookViewId="0">
      <pane ySplit="8" topLeftCell="A9" activePane="bottomLeft" state="frozen"/>
      <selection pane="bottomLeft" activeCell="C13" sqref="C13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9" max="9" width="12.54296875" bestFit="1" customWidth="1"/>
  </cols>
  <sheetData>
    <row r="1" spans="1:8" ht="13" x14ac:dyDescent="0.3">
      <c r="A1" s="99" t="s">
        <v>11</v>
      </c>
      <c r="B1" s="99"/>
      <c r="C1" s="99"/>
      <c r="D1" s="99"/>
      <c r="E1" s="99"/>
      <c r="F1" s="99"/>
    </row>
    <row r="2" spans="1:8" x14ac:dyDescent="0.25">
      <c r="A2" s="21"/>
      <c r="B2" s="30"/>
      <c r="D2" s="138" t="s">
        <v>8</v>
      </c>
      <c r="E2" s="139">
        <f>FIB!ValueDate</f>
        <v>44620</v>
      </c>
    </row>
    <row r="3" spans="1:8" ht="13" x14ac:dyDescent="0.3">
      <c r="B3" s="1"/>
      <c r="C3" s="1"/>
      <c r="D3" s="1"/>
      <c r="E3" s="3"/>
      <c r="F3" s="3"/>
      <c r="G3" s="3"/>
      <c r="H3" s="31"/>
    </row>
    <row r="4" spans="1:8" ht="13" x14ac:dyDescent="0.3">
      <c r="A4" s="6" t="s">
        <v>25</v>
      </c>
      <c r="B4" s="6"/>
      <c r="C4" s="6"/>
      <c r="F4" s="3"/>
      <c r="G4" s="3"/>
      <c r="H4" s="29"/>
    </row>
    <row r="5" spans="1:8" x14ac:dyDescent="0.25">
      <c r="H5" s="29"/>
    </row>
    <row r="6" spans="1:8" ht="13" x14ac:dyDescent="0.3">
      <c r="A6" s="46" t="s">
        <v>35</v>
      </c>
      <c r="B6" s="46" t="s">
        <v>21</v>
      </c>
      <c r="C6" s="93" t="s">
        <v>28</v>
      </c>
      <c r="D6" s="150" t="s">
        <v>26</v>
      </c>
      <c r="E6" s="47" t="s">
        <v>1</v>
      </c>
      <c r="F6" s="48" t="s">
        <v>4</v>
      </c>
      <c r="G6" s="49" t="s">
        <v>10</v>
      </c>
    </row>
    <row r="7" spans="1:8" ht="13" x14ac:dyDescent="0.3">
      <c r="A7" s="66"/>
      <c r="B7" s="66" t="s">
        <v>23</v>
      </c>
      <c r="C7" s="94" t="s">
        <v>9</v>
      </c>
      <c r="D7" s="151"/>
      <c r="E7" s="63" t="s">
        <v>5</v>
      </c>
      <c r="F7" s="51" t="s">
        <v>1</v>
      </c>
      <c r="G7" s="52">
        <v>100</v>
      </c>
    </row>
    <row r="8" spans="1:8" ht="2.25" customHeight="1" x14ac:dyDescent="0.25">
      <c r="A8" s="131"/>
      <c r="B8" s="73"/>
      <c r="C8" s="92"/>
      <c r="D8" s="80"/>
      <c r="E8" s="28"/>
      <c r="F8" s="2"/>
      <c r="G8" s="23"/>
    </row>
    <row r="9" spans="1:8" ht="2.25" customHeight="1" x14ac:dyDescent="0.25">
      <c r="A9" s="131"/>
      <c r="B9" s="73"/>
      <c r="C9" s="92"/>
      <c r="D9" s="80"/>
      <c r="E9" s="28"/>
      <c r="F9" s="2"/>
      <c r="G9" s="23"/>
    </row>
    <row r="10" spans="1:8" ht="14.5" x14ac:dyDescent="0.35">
      <c r="A10" s="140" t="s">
        <v>454</v>
      </c>
      <c r="B10" s="141">
        <v>28900000</v>
      </c>
      <c r="C10" s="142">
        <v>1.7399999999999999E-2</v>
      </c>
      <c r="D10" s="143">
        <v>44258</v>
      </c>
      <c r="E10" s="143">
        <v>44622</v>
      </c>
      <c r="F10" s="142">
        <v>3.3000000000000003E-5</v>
      </c>
      <c r="G10" s="144">
        <v>99.999982000000003</v>
      </c>
      <c r="H10" s="89"/>
    </row>
    <row r="11" spans="1:8" ht="14.5" x14ac:dyDescent="0.35">
      <c r="A11" s="145" t="s">
        <v>455</v>
      </c>
      <c r="B11" s="68">
        <v>32000000</v>
      </c>
      <c r="C11" s="77">
        <v>1.67E-2</v>
      </c>
      <c r="D11" s="86">
        <v>44272</v>
      </c>
      <c r="E11" s="86">
        <v>44622</v>
      </c>
      <c r="F11" s="77">
        <v>3.3000000000000003E-5</v>
      </c>
      <c r="G11" s="134">
        <v>99.999982000000003</v>
      </c>
      <c r="H11" s="89"/>
    </row>
    <row r="12" spans="1:8" x14ac:dyDescent="0.25">
      <c r="A12" s="108" t="s">
        <v>466</v>
      </c>
      <c r="B12" s="68">
        <v>2000000</v>
      </c>
      <c r="C12" s="77">
        <v>2.8E-3</v>
      </c>
      <c r="D12" s="86">
        <v>44482</v>
      </c>
      <c r="E12" s="86">
        <v>44664</v>
      </c>
      <c r="F12" s="77">
        <v>5.4699999999999996E-4</v>
      </c>
      <c r="G12" s="134">
        <v>99.993405999999993</v>
      </c>
      <c r="H12" s="89"/>
    </row>
    <row r="13" spans="1:8" ht="14.5" x14ac:dyDescent="0.35">
      <c r="A13" s="149" t="s">
        <v>466</v>
      </c>
      <c r="B13" s="68">
        <v>1000000</v>
      </c>
      <c r="C13" s="77">
        <v>5.9999999999999995E-4</v>
      </c>
      <c r="D13" s="86">
        <v>44566</v>
      </c>
      <c r="E13" s="86">
        <v>44664</v>
      </c>
      <c r="F13" s="77">
        <v>5.4699999999999996E-4</v>
      </c>
      <c r="G13" s="134">
        <v>99.993405999999993</v>
      </c>
      <c r="H13" s="89"/>
    </row>
    <row r="14" spans="1:8" ht="14.5" x14ac:dyDescent="0.35">
      <c r="A14" s="145" t="s">
        <v>456</v>
      </c>
      <c r="B14" s="68">
        <v>17000000</v>
      </c>
      <c r="C14" s="77">
        <v>1.4500000000000001E-2</v>
      </c>
      <c r="D14" s="86">
        <v>44335</v>
      </c>
      <c r="E14" s="86">
        <v>44699</v>
      </c>
      <c r="F14" s="77">
        <v>5.9999999999999995E-4</v>
      </c>
      <c r="G14" s="134">
        <v>99.987015</v>
      </c>
      <c r="H14" s="89"/>
    </row>
    <row r="15" spans="1:8" ht="14.5" x14ac:dyDescent="0.35">
      <c r="A15" s="145" t="s">
        <v>456</v>
      </c>
      <c r="B15" s="68">
        <v>17000000</v>
      </c>
      <c r="C15" s="77">
        <v>1.2999999999999999E-3</v>
      </c>
      <c r="D15" s="86">
        <v>44524</v>
      </c>
      <c r="E15" s="86">
        <v>44699</v>
      </c>
      <c r="F15" s="77">
        <v>5.9999999999999995E-4</v>
      </c>
      <c r="G15" s="134">
        <v>99.987015</v>
      </c>
      <c r="H15" s="89"/>
    </row>
    <row r="16" spans="1:8" ht="14.5" x14ac:dyDescent="0.35">
      <c r="A16" s="145" t="s">
        <v>456</v>
      </c>
      <c r="B16" s="68">
        <v>18000000</v>
      </c>
      <c r="C16" s="77">
        <v>5.9999999999999995E-4</v>
      </c>
      <c r="D16" s="86">
        <v>44594</v>
      </c>
      <c r="E16" s="86">
        <v>44699</v>
      </c>
      <c r="F16" s="77">
        <v>5.9999999999999995E-4</v>
      </c>
      <c r="G16" s="134">
        <v>99.987015</v>
      </c>
      <c r="H16" s="89"/>
    </row>
    <row r="17" spans="1:8" ht="14.5" x14ac:dyDescent="0.35">
      <c r="A17" s="145" t="s">
        <v>457</v>
      </c>
      <c r="B17" s="68">
        <v>27000000</v>
      </c>
      <c r="C17" s="77">
        <v>1.2999999999999999E-2</v>
      </c>
      <c r="D17" s="86">
        <v>44349</v>
      </c>
      <c r="E17" s="86">
        <v>44713</v>
      </c>
      <c r="F17" s="77">
        <v>6.0999999999999997E-4</v>
      </c>
      <c r="G17" s="134">
        <v>99.984459999999999</v>
      </c>
      <c r="H17" s="89"/>
    </row>
    <row r="18" spans="1:8" ht="14.5" x14ac:dyDescent="0.35">
      <c r="A18" s="145" t="s">
        <v>457</v>
      </c>
      <c r="B18" s="68">
        <v>17000000</v>
      </c>
      <c r="C18" s="77">
        <v>8.0000000000000004E-4</v>
      </c>
      <c r="D18" s="86">
        <v>44545</v>
      </c>
      <c r="E18" s="86">
        <v>44713</v>
      </c>
      <c r="F18" s="77">
        <v>6.0999999999999997E-4</v>
      </c>
      <c r="G18" s="134">
        <v>99.984459999999999</v>
      </c>
      <c r="H18" s="89"/>
    </row>
    <row r="19" spans="1:8" ht="14.5" x14ac:dyDescent="0.35">
      <c r="A19" s="149" t="s">
        <v>458</v>
      </c>
      <c r="B19" s="68">
        <v>4000000</v>
      </c>
      <c r="C19" s="77">
        <v>8.0000000000000004E-4</v>
      </c>
      <c r="D19" s="86">
        <v>44566</v>
      </c>
      <c r="E19" s="86">
        <v>44748</v>
      </c>
      <c r="F19" s="77">
        <v>6.9999999999999999E-4</v>
      </c>
      <c r="G19" s="134">
        <v>99.975458000000003</v>
      </c>
      <c r="H19" s="89"/>
    </row>
    <row r="20" spans="1:8" x14ac:dyDescent="0.25">
      <c r="A20" s="112" t="s">
        <v>458</v>
      </c>
      <c r="B20" s="68">
        <v>1000000</v>
      </c>
      <c r="C20" s="77">
        <v>1.17E-2</v>
      </c>
      <c r="D20" s="86">
        <v>44384</v>
      </c>
      <c r="E20" s="86">
        <v>44748</v>
      </c>
      <c r="F20" s="77">
        <v>6.9999999999999999E-4</v>
      </c>
      <c r="G20" s="134">
        <v>99.975458000000003</v>
      </c>
      <c r="H20" s="89"/>
    </row>
    <row r="21" spans="1:8" x14ac:dyDescent="0.25">
      <c r="A21" s="112" t="s">
        <v>464</v>
      </c>
      <c r="B21" s="68">
        <v>10000000</v>
      </c>
      <c r="C21" s="77">
        <v>1.01E-2</v>
      </c>
      <c r="D21" s="86">
        <v>44426</v>
      </c>
      <c r="E21" s="86">
        <v>44790</v>
      </c>
      <c r="F21" s="77">
        <v>7.67E-4</v>
      </c>
      <c r="G21" s="134">
        <v>99.964288999999994</v>
      </c>
      <c r="H21" s="89"/>
    </row>
    <row r="22" spans="1:8" x14ac:dyDescent="0.25">
      <c r="A22" s="112" t="s">
        <v>464</v>
      </c>
      <c r="B22" s="68">
        <v>28095000</v>
      </c>
      <c r="C22" s="77">
        <v>8.2000000000000007E-3</v>
      </c>
      <c r="D22" s="86">
        <v>44440</v>
      </c>
      <c r="E22" s="86">
        <v>44790</v>
      </c>
      <c r="F22" s="77">
        <v>7.67E-4</v>
      </c>
      <c r="G22" s="134">
        <v>99.964288999999994</v>
      </c>
      <c r="H22" s="89"/>
    </row>
    <row r="23" spans="1:8" x14ac:dyDescent="0.25">
      <c r="A23" s="112" t="s">
        <v>464</v>
      </c>
      <c r="B23" s="68">
        <v>17000000</v>
      </c>
      <c r="C23" s="77">
        <v>8.0000000000000004E-4</v>
      </c>
      <c r="D23" s="86">
        <v>44594</v>
      </c>
      <c r="E23" s="86">
        <v>44790</v>
      </c>
      <c r="F23" s="77">
        <v>7.67E-4</v>
      </c>
      <c r="G23" s="134">
        <v>99.964288999999994</v>
      </c>
      <c r="H23" s="89"/>
    </row>
    <row r="24" spans="1:8" x14ac:dyDescent="0.25">
      <c r="A24" s="114" t="s">
        <v>465</v>
      </c>
      <c r="B24" s="68">
        <v>4000000</v>
      </c>
      <c r="C24" s="77">
        <v>5.4000000000000003E-3</v>
      </c>
      <c r="D24" s="86">
        <v>44468</v>
      </c>
      <c r="E24" s="86">
        <v>44832</v>
      </c>
      <c r="F24" s="77">
        <v>9.0700000000000004E-4</v>
      </c>
      <c r="G24" s="134">
        <v>99.947346999999993</v>
      </c>
      <c r="H24" s="89"/>
    </row>
    <row r="25" spans="1:8" x14ac:dyDescent="0.25">
      <c r="A25" s="146" t="s">
        <v>467</v>
      </c>
      <c r="B25" s="68">
        <v>2000000</v>
      </c>
      <c r="C25" s="77">
        <v>4.8999999999999998E-3</v>
      </c>
      <c r="D25" s="86">
        <v>44482</v>
      </c>
      <c r="E25" s="86">
        <v>44846</v>
      </c>
      <c r="F25" s="77">
        <v>9.5299999999999996E-4</v>
      </c>
      <c r="G25" s="134">
        <v>99.941027000000005</v>
      </c>
      <c r="H25" s="89"/>
    </row>
    <row r="26" spans="1:8" x14ac:dyDescent="0.25">
      <c r="A26" s="146" t="s">
        <v>468</v>
      </c>
      <c r="B26" s="68">
        <v>17000000</v>
      </c>
      <c r="C26" s="77">
        <v>2.8E-3</v>
      </c>
      <c r="D26" s="86">
        <v>44524</v>
      </c>
      <c r="E26" s="86">
        <v>44888</v>
      </c>
      <c r="F26" s="77">
        <v>1E-3</v>
      </c>
      <c r="G26" s="134">
        <v>99.926629000000005</v>
      </c>
      <c r="H26" s="89"/>
    </row>
    <row r="27" spans="1:8" x14ac:dyDescent="0.25">
      <c r="A27" s="146" t="s">
        <v>474</v>
      </c>
      <c r="B27" s="68">
        <v>17005000</v>
      </c>
      <c r="C27" s="77">
        <v>1.2999999999999999E-3</v>
      </c>
      <c r="D27" s="86">
        <v>44545</v>
      </c>
      <c r="E27" s="86">
        <v>44909</v>
      </c>
      <c r="F27" s="77">
        <v>1.0629999999999999E-3</v>
      </c>
      <c r="G27" s="134">
        <v>99.915903999999998</v>
      </c>
      <c r="H27" s="89"/>
    </row>
    <row r="28" spans="1:8" x14ac:dyDescent="0.25">
      <c r="A28" s="146" t="s">
        <v>475</v>
      </c>
      <c r="B28" s="68">
        <v>4500000</v>
      </c>
      <c r="C28" s="77">
        <v>1.2999999999999999E-3</v>
      </c>
      <c r="D28" s="86">
        <v>44566</v>
      </c>
      <c r="E28" s="86">
        <v>44930</v>
      </c>
      <c r="F28" s="77">
        <v>1.1329999999999999E-3</v>
      </c>
      <c r="G28" s="134">
        <v>99.903864999999996</v>
      </c>
      <c r="H28" s="89"/>
    </row>
    <row r="29" spans="1:8" x14ac:dyDescent="0.25">
      <c r="A29" s="146" t="s">
        <v>476</v>
      </c>
      <c r="B29" s="68">
        <v>9000000</v>
      </c>
      <c r="C29" s="77">
        <v>1.2999999999999999E-3</v>
      </c>
      <c r="D29" s="86">
        <v>44594</v>
      </c>
      <c r="E29" s="86">
        <v>44958</v>
      </c>
      <c r="F29" s="77">
        <v>1.2229999999999999E-3</v>
      </c>
      <c r="G29" s="134">
        <v>99.886875000000003</v>
      </c>
      <c r="H29" s="89"/>
    </row>
    <row r="30" spans="1:8" s="29" customFormat="1" x14ac:dyDescent="0.25">
      <c r="B30" s="100"/>
      <c r="C30" s="101"/>
      <c r="D30" s="102"/>
      <c r="E30" s="102"/>
      <c r="F30" s="101"/>
      <c r="G30" s="103"/>
      <c r="H30" s="104"/>
    </row>
    <row r="31" spans="1:8" x14ac:dyDescent="0.25">
      <c r="A31" s="45" t="s">
        <v>442</v>
      </c>
      <c r="B31" s="1"/>
      <c r="C31" s="1"/>
      <c r="D31" s="1"/>
      <c r="E31" s="1"/>
      <c r="F31" s="1"/>
      <c r="G31" s="1"/>
    </row>
    <row r="32" spans="1:8" x14ac:dyDescent="0.25">
      <c r="A32" s="1" t="s">
        <v>19</v>
      </c>
      <c r="B32" s="1"/>
      <c r="C32" s="1"/>
      <c r="D32" s="1"/>
      <c r="E32" s="1"/>
      <c r="F32" s="1"/>
      <c r="G32" s="1"/>
    </row>
    <row r="33" spans="1:8" x14ac:dyDescent="0.25">
      <c r="A33" s="119" t="s">
        <v>18</v>
      </c>
      <c r="B33" s="119"/>
      <c r="C33" s="119"/>
      <c r="D33" s="119"/>
      <c r="E33" s="119"/>
      <c r="F33" s="119"/>
      <c r="G33" s="119"/>
    </row>
    <row r="34" spans="1:8" x14ac:dyDescent="0.25">
      <c r="A34" s="45" t="s">
        <v>439</v>
      </c>
      <c r="B34" s="1"/>
      <c r="C34" s="1"/>
      <c r="D34" s="1"/>
      <c r="E34" s="1"/>
      <c r="F34" s="8"/>
      <c r="G34" s="8"/>
    </row>
    <row r="35" spans="1:8" x14ac:dyDescent="0.25">
      <c r="A35" s="45" t="s">
        <v>440</v>
      </c>
      <c r="B35" s="1"/>
      <c r="C35" s="1"/>
      <c r="D35" s="1"/>
      <c r="E35" s="1"/>
      <c r="F35" s="1"/>
      <c r="G35" s="8"/>
    </row>
    <row r="36" spans="1:8" x14ac:dyDescent="0.25">
      <c r="A36" s="45" t="s">
        <v>31</v>
      </c>
      <c r="B36" s="1"/>
      <c r="C36" s="1"/>
      <c r="D36" s="1"/>
      <c r="E36" s="1"/>
      <c r="F36" s="1"/>
      <c r="G36" s="8"/>
      <c r="H36" s="29"/>
    </row>
    <row r="37" spans="1:8" x14ac:dyDescent="0.25">
      <c r="A37" s="1"/>
      <c r="B37" s="1"/>
      <c r="C37" s="1"/>
      <c r="D37" s="1"/>
      <c r="E37" s="1"/>
      <c r="F37" s="1"/>
      <c r="G37" s="8"/>
      <c r="H37" s="137"/>
    </row>
    <row r="42" spans="1:8" x14ac:dyDescent="0.25">
      <c r="B42" s="45"/>
    </row>
  </sheetData>
  <sheetProtection password="9A83" sheet="1" objects="1" scenarios="1"/>
  <sortState ref="A12:G30">
    <sortCondition ref="E12:E30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workbookViewId="0">
      <pane ySplit="8" topLeftCell="A9" activePane="bottomLeft" state="frozen"/>
      <selection activeCell="F108" sqref="F108"/>
      <selection pane="bottomLeft" activeCell="G16" sqref="G16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style="29" customWidth="1"/>
    <col min="9" max="9" width="11.26953125" customWidth="1"/>
    <col min="10" max="10" width="10.453125" style="22" bestFit="1" customWidth="1"/>
    <col min="11" max="11" width="8.453125" style="11" customWidth="1"/>
  </cols>
  <sheetData>
    <row r="1" spans="1:12" ht="13" x14ac:dyDescent="0.3">
      <c r="A1" s="9" t="s">
        <v>11</v>
      </c>
      <c r="B1" s="3"/>
      <c r="C1" s="3"/>
      <c r="D1" s="3"/>
      <c r="E1" s="3"/>
      <c r="F1" s="3"/>
      <c r="H1" s="3"/>
      <c r="I1" s="22"/>
    </row>
    <row r="2" spans="1:12" ht="13" x14ac:dyDescent="0.3">
      <c r="B2" s="3" t="s">
        <v>8</v>
      </c>
      <c r="C2" s="43">
        <f>ValueDateHA</f>
        <v>44620</v>
      </c>
      <c r="D2" s="3"/>
      <c r="E2" s="21"/>
      <c r="F2" s="30"/>
      <c r="H2" s="22"/>
      <c r="I2" s="22"/>
      <c r="K2"/>
    </row>
    <row r="3" spans="1:12" ht="6" customHeight="1" x14ac:dyDescent="0.3">
      <c r="C3" s="1"/>
      <c r="D3" s="3"/>
      <c r="E3" s="3"/>
      <c r="F3" s="3"/>
      <c r="H3" s="3"/>
      <c r="I3" s="22"/>
    </row>
    <row r="4" spans="1:12" ht="13" x14ac:dyDescent="0.3">
      <c r="A4" s="6" t="s">
        <v>34</v>
      </c>
      <c r="C4" s="3"/>
      <c r="E4" s="3"/>
      <c r="F4" s="3"/>
      <c r="H4" s="3"/>
      <c r="I4" s="22"/>
    </row>
    <row r="5" spans="1:12" ht="5.25" customHeight="1" x14ac:dyDescent="0.25"/>
    <row r="6" spans="1:12" ht="14.5" x14ac:dyDescent="0.35">
      <c r="A6" s="122" t="s">
        <v>35</v>
      </c>
      <c r="B6" s="48" t="s">
        <v>21</v>
      </c>
      <c r="C6" s="81" t="s">
        <v>27</v>
      </c>
      <c r="D6" s="81" t="s">
        <v>28</v>
      </c>
      <c r="E6" s="48" t="s">
        <v>1</v>
      </c>
      <c r="F6" s="48" t="s">
        <v>2</v>
      </c>
      <c r="G6" s="48" t="s">
        <v>3</v>
      </c>
      <c r="H6" s="48" t="s">
        <v>4</v>
      </c>
      <c r="I6" s="49" t="s">
        <v>10</v>
      </c>
      <c r="K6" s="13"/>
    </row>
    <row r="7" spans="1:12" ht="14.5" x14ac:dyDescent="0.35">
      <c r="A7" s="121"/>
      <c r="B7" s="51" t="s">
        <v>23</v>
      </c>
      <c r="C7" s="51" t="s">
        <v>20</v>
      </c>
      <c r="D7" s="51" t="s">
        <v>5</v>
      </c>
      <c r="E7" s="51" t="s">
        <v>5</v>
      </c>
      <c r="F7" s="51" t="s">
        <v>5</v>
      </c>
      <c r="G7" s="51" t="s">
        <v>5</v>
      </c>
      <c r="H7" s="51" t="s">
        <v>1</v>
      </c>
      <c r="I7" s="52">
        <v>100</v>
      </c>
      <c r="K7" s="15"/>
    </row>
    <row r="8" spans="1:12" ht="0.75" customHeight="1" x14ac:dyDescent="0.25">
      <c r="A8" s="130"/>
      <c r="B8" s="73"/>
      <c r="C8" s="26"/>
      <c r="D8" s="83"/>
      <c r="E8" s="32"/>
      <c r="F8" s="25"/>
      <c r="G8" s="2"/>
      <c r="H8" s="2"/>
      <c r="I8" s="23"/>
      <c r="K8" s="16"/>
    </row>
    <row r="9" spans="1:12" ht="14.5" x14ac:dyDescent="0.3">
      <c r="A9" s="113" t="s">
        <v>189</v>
      </c>
      <c r="B9" s="68">
        <v>25000000</v>
      </c>
      <c r="C9" s="53">
        <v>6.25E-2</v>
      </c>
      <c r="D9" s="86">
        <v>43936</v>
      </c>
      <c r="E9" s="62">
        <v>49414</v>
      </c>
      <c r="F9" s="54">
        <v>44484</v>
      </c>
      <c r="G9" s="55">
        <v>44666</v>
      </c>
      <c r="H9" s="56">
        <v>4.1381000000000001E-2</v>
      </c>
      <c r="I9" s="76">
        <v>121.21831</v>
      </c>
      <c r="J9" s="90"/>
      <c r="K9" s="42"/>
      <c r="L9" s="29"/>
    </row>
    <row r="10" spans="1:12" ht="14.5" x14ac:dyDescent="0.3">
      <c r="A10" s="113" t="s">
        <v>190</v>
      </c>
      <c r="B10" s="68">
        <v>65000000</v>
      </c>
      <c r="C10" s="53">
        <v>6.7500000000000004E-2</v>
      </c>
      <c r="D10" s="86">
        <v>43936</v>
      </c>
      <c r="E10" s="62">
        <v>51241</v>
      </c>
      <c r="F10" s="54">
        <v>44484</v>
      </c>
      <c r="G10" s="55">
        <v>44666</v>
      </c>
      <c r="H10" s="56">
        <v>4.5325999999999998E-2</v>
      </c>
      <c r="I10" s="76">
        <v>127.20372399999999</v>
      </c>
      <c r="J10" s="90"/>
      <c r="K10" s="42"/>
      <c r="L10" s="29"/>
    </row>
    <row r="11" spans="1:12" x14ac:dyDescent="0.25">
      <c r="B11" s="29"/>
      <c r="C11" s="29"/>
      <c r="D11" s="29"/>
      <c r="E11" s="29"/>
      <c r="F11" s="29"/>
      <c r="G11" s="29"/>
      <c r="I11" s="29"/>
      <c r="J11" s="36"/>
    </row>
    <row r="12" spans="1:12" s="1" customFormat="1" x14ac:dyDescent="0.25">
      <c r="A12" s="1" t="s">
        <v>14</v>
      </c>
    </row>
    <row r="13" spans="1:12" s="1" customFormat="1" x14ac:dyDescent="0.25">
      <c r="A13" s="1" t="s">
        <v>19</v>
      </c>
    </row>
    <row r="14" spans="1:12" s="1" customFormat="1" x14ac:dyDescent="0.25">
      <c r="A14" s="109" t="s">
        <v>18</v>
      </c>
      <c r="B14" s="109"/>
      <c r="C14" s="109"/>
      <c r="D14" s="109"/>
      <c r="E14" s="109"/>
      <c r="F14" s="109"/>
      <c r="I14" s="109"/>
    </row>
    <row r="15" spans="1:12" x14ac:dyDescent="0.25">
      <c r="A15" s="45" t="s">
        <v>439</v>
      </c>
      <c r="B15" s="1"/>
      <c r="C15" s="1"/>
      <c r="D15" s="1"/>
      <c r="E15" s="1"/>
      <c r="F15" s="1"/>
      <c r="I15" s="24"/>
      <c r="K15" s="10"/>
    </row>
    <row r="16" spans="1:12" x14ac:dyDescent="0.25">
      <c r="A16" s="45" t="s">
        <v>440</v>
      </c>
      <c r="B16" s="1"/>
      <c r="C16" s="1"/>
      <c r="D16" s="1"/>
      <c r="E16" s="1"/>
      <c r="F16" s="1"/>
      <c r="I16" s="24"/>
      <c r="K16" s="10"/>
    </row>
    <row r="17" spans="1:12" x14ac:dyDescent="0.25">
      <c r="A17" s="45" t="s">
        <v>31</v>
      </c>
      <c r="B17" s="1"/>
      <c r="C17" s="1"/>
      <c r="D17" s="1"/>
      <c r="E17" s="1"/>
      <c r="F17" s="1"/>
      <c r="I17" s="24"/>
      <c r="K17" s="10"/>
    </row>
    <row r="18" spans="1:12" x14ac:dyDescent="0.25">
      <c r="B18" s="1"/>
      <c r="C18" s="1"/>
      <c r="D18" s="1"/>
      <c r="E18" s="1"/>
      <c r="F18" s="1"/>
      <c r="G18" s="1"/>
      <c r="H18" s="8"/>
      <c r="J18" s="24"/>
      <c r="K18" s="10"/>
    </row>
    <row r="19" spans="1:12" x14ac:dyDescent="0.25">
      <c r="F19" s="12"/>
      <c r="G19" s="1"/>
      <c r="H19" s="8"/>
      <c r="J19" s="14"/>
      <c r="K19" s="10"/>
    </row>
    <row r="20" spans="1:12" x14ac:dyDescent="0.25">
      <c r="B20" s="1"/>
      <c r="C20" s="1"/>
      <c r="D20" s="1"/>
      <c r="E20" s="1"/>
      <c r="F20" s="1"/>
      <c r="G20" s="1"/>
    </row>
    <row r="21" spans="1:12" s="1" customFormat="1" x14ac:dyDescent="0.25">
      <c r="H21" s="33"/>
      <c r="J21" s="10"/>
      <c r="K21" s="10"/>
      <c r="L21" s="10"/>
    </row>
  </sheetData>
  <sheetProtection password="9A83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17</vt:i4>
      </vt:variant>
    </vt:vector>
  </HeadingPairs>
  <TitlesOfParts>
    <vt:vector size="24" baseType="lpstr">
      <vt:lpstr>FDB</vt:lpstr>
      <vt:lpstr>HA</vt:lpstr>
      <vt:lpstr>FDL</vt:lpstr>
      <vt:lpstr>FIB</vt:lpstr>
      <vt:lpstr>FGB</vt:lpstr>
      <vt:lpstr>TBills</vt:lpstr>
      <vt:lpstr>COVID-19RB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2019-06-27T04:04:14Z</cp:lastPrinted>
  <dcterms:created xsi:type="dcterms:W3CDTF">1998-10-15T11:55:00Z</dcterms:created>
  <dcterms:modified xsi:type="dcterms:W3CDTF">2022-02-28T21:34:29Z</dcterms:modified>
</cp:coreProperties>
</file>