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1-2022\November\"/>
    </mc:Choice>
  </mc:AlternateContent>
  <bookViews>
    <workbookView xWindow="11730" yWindow="60" windowWidth="3630" windowHeight="8280" activeTab="6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'COVID-19RB'!$B$7:$L$7</definedName>
    <definedName name="_xlnm._FilterDatabase" localSheetId="0" hidden="1">FDB!$D$1:$D$70</definedName>
    <definedName name="_xlnm._FilterDatabase" localSheetId="4" hidden="1">FGB!$B$7:$K$7</definedName>
    <definedName name="_xlnm._FilterDatabase" localSheetId="3" hidden="1">FIB!$B$7:$K$7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FDB!$B$1:$I$70</definedName>
    <definedName name="_xlnm.Print_Area" localSheetId="2">FDL!$B$1:$J$176</definedName>
    <definedName name="_xlnm.Print_Area" localSheetId="4">FGB!$B$1:$J$17</definedName>
    <definedName name="_xlnm.Print_Area" localSheetId="3">FIB!$B$1:$J$243</definedName>
    <definedName name="_xlnm.Print_Area" localSheetId="1">HA!$B$1:$I$24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20" l="1"/>
  <c r="C2" i="15"/>
  <c r="C2" i="5"/>
  <c r="C2" i="2" l="1"/>
  <c r="C2" i="22" l="1"/>
  <c r="E2" i="17"/>
</calcChain>
</file>

<file path=xl/comments1.xml><?xml version="1.0" encoding="utf-8"?>
<comments xmlns="http://schemas.openxmlformats.org/spreadsheetml/2006/main">
  <authors>
    <author>Julie Lesuma</author>
  </authors>
  <commentList>
    <comment ref="B138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<sst xmlns="http://schemas.openxmlformats.org/spreadsheetml/2006/main" count="640" uniqueCount="498">
  <si>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</si>
  <si>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</si>
  <si>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</si>
  <si>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</si>
  <si>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</si>
  <si>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</si>
  <si>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</si>
  <si>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HOUSING AUTHORITY REGISTERED BONDS</t>
  </si>
  <si>
    <t>Quotation Date:</t>
  </si>
  <si>
    <t>Yield</t>
  </si>
  <si>
    <t>Price per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</si>
  <si>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</si>
  <si>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</si>
  <si>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</si>
  <si>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</si>
  <si>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</si>
  <si>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</si>
  <si>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</si>
  <si>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</si>
  <si>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</si>
  <si>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</si>
  <si>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</si>
  <si>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</si>
  <si>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</si>
  <si>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</si>
  <si>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</si>
  <si>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</si>
  <si>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Coupon</t>
  </si>
  <si>
    <t>Issue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</si>
  <si>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</si>
  <si>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</si>
  <si>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</si>
  <si>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</si>
  <si>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</si>
  <si>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</si>
  <si>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</si>
  <si>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FJ0448056293</t>
  </si>
  <si>
    <t>FJ0448056301</t>
  </si>
  <si>
    <t>FJ0448056319</t>
  </si>
  <si>
    <t>FJ0448056327</t>
  </si>
  <si>
    <t>FJ0448056335</t>
  </si>
  <si>
    <t>FJ0448056343</t>
  </si>
  <si>
    <t>FJ0448056350</t>
  </si>
  <si>
    <t>FJ0448056368</t>
  </si>
  <si>
    <t>FJ0448056376</t>
  </si>
  <si>
    <t>FJ0448056384</t>
  </si>
  <si>
    <t>FJ0448056392</t>
  </si>
  <si>
    <t>FJ0448056400</t>
  </si>
  <si>
    <t>FJ0448056418</t>
  </si>
  <si>
    <t>FJ0448056426</t>
  </si>
  <si>
    <t>FJ0448056434</t>
  </si>
  <si>
    <t>FJ0448056442</t>
  </si>
  <si>
    <t>FJ0448056459</t>
  </si>
  <si>
    <t>FJ0448056467</t>
  </si>
  <si>
    <t>FJ0448056475</t>
  </si>
  <si>
    <t>FJ0448056483</t>
  </si>
  <si>
    <t>FJ0448056491</t>
  </si>
  <si>
    <t>FJ0448056509</t>
  </si>
  <si>
    <t>FJ0448056517</t>
  </si>
  <si>
    <t>FJ0448056525</t>
  </si>
  <si>
    <t>FJ0448056533</t>
  </si>
  <si>
    <t>FJ0448056541</t>
  </si>
  <si>
    <t>FJ0448056558</t>
  </si>
  <si>
    <t>FJ0448056566</t>
  </si>
  <si>
    <t>FJ0448056574</t>
  </si>
  <si>
    <t>FJ0448056582</t>
  </si>
  <si>
    <t>FJ0448056590</t>
  </si>
  <si>
    <t>FJ0448056608</t>
  </si>
  <si>
    <t>FJ0448056616</t>
  </si>
  <si>
    <t>FJ0448056624</t>
  </si>
  <si>
    <t>FJ0448056632</t>
  </si>
  <si>
    <t>FJ0448056640</t>
  </si>
  <si>
    <t>FJ0448056657</t>
  </si>
  <si>
    <t>FJ0448056665</t>
  </si>
  <si>
    <t>FJ0448056673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</si>
  <si>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</si>
  <si>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</si>
  <si>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</si>
  <si>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</si>
  <si>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</si>
  <si>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</si>
  <si>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</si>
  <si>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</si>
  <si>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</si>
  <si>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</si>
  <si>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</si>
  <si>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</si>
  <si>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</si>
  <si>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</si>
  <si>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</si>
  <si>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</si>
  <si>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</si>
  <si>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</si>
  <si>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</si>
  <si>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</si>
  <si>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</si>
  <si>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</si>
  <si>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</si>
  <si>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</si>
  <si>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</si>
  <si>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</si>
  <si>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</si>
  <si>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</si>
  <si>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</si>
  <si>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</si>
  <si>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</si>
  <si>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</si>
  <si>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</si>
  <si>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</si>
  <si>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</si>
  <si>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</si>
  <si>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</si>
  <si>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</si>
  <si>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</si>
  <si>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</si>
  <si>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</si>
  <si>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</si>
  <si>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</si>
  <si>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</si>
  <si>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</si>
  <si>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</si>
  <si>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</si>
  <si>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</si>
  <si>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</si>
  <si>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</si>
  <si>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</si>
  <si>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</si>
  <si>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</si>
  <si>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</si>
  <si>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</si>
  <si>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</si>
  <si>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</si>
  <si>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</si>
  <si>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</si>
  <si>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</si>
  <si>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</si>
  <si>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</si>
  <si>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</si>
  <si>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</si>
  <si>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</si>
  <si>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</si>
  <si>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</si>
  <si>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</si>
  <si>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</si>
  <si>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</si>
  <si>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</si>
  <si>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</si>
  <si>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</si>
  <si>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</si>
  <si>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</si>
  <si>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</si>
  <si>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</si>
  <si>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</si>
  <si>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</si>
  <si>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</si>
  <si>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</si>
  <si>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</si>
  <si>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</si>
  <si>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</si>
  <si>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</si>
  <si>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</si>
  <si>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</si>
  <si>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</si>
  <si>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</si>
  <si>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</si>
  <si>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</si>
  <si>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</si>
  <si>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</si>
  <si>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</si>
  <si>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</si>
  <si>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</si>
  <si>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</si>
  <si>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</si>
  <si>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</si>
  <si>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</si>
  <si>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</si>
  <si>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</si>
  <si>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</si>
  <si>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</si>
  <si>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</si>
  <si>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</si>
  <si>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</si>
  <si>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</si>
  <si>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</si>
  <si>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</si>
  <si>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</si>
  <si>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</si>
  <si>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</si>
  <si>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</si>
  <si>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</si>
  <si>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</si>
  <si>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</si>
  <si>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</si>
  <si>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</si>
  <si>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FJ0406990624</t>
  </si>
  <si>
    <t>FJ0406990632</t>
  </si>
  <si>
    <t>FJ0540566363</t>
  </si>
  <si>
    <t>FJ0540566371</t>
  </si>
  <si>
    <t>FJ0464876913</t>
  </si>
  <si>
    <t>FJ0464082181</t>
  </si>
  <si>
    <t>FJ0464082199</t>
  </si>
  <si>
    <t>FJ0464082207</t>
  </si>
  <si>
    <t>FJ0464082215</t>
  </si>
  <si>
    <t>FJ0464082223</t>
  </si>
  <si>
    <t>FJ0502937115</t>
  </si>
  <si>
    <t>FJ0464082231</t>
  </si>
  <si>
    <t>FJ0502958962</t>
  </si>
  <si>
    <t>FJ0502959044</t>
  </si>
  <si>
    <t>FJ0464082249</t>
  </si>
  <si>
    <t>FJ0464082256</t>
  </si>
  <si>
    <t>FJ0464082264</t>
  </si>
  <si>
    <t>FJ0464082272</t>
  </si>
  <si>
    <t>FJ0464082280</t>
  </si>
  <si>
    <t>FJ0464082298</t>
  </si>
  <si>
    <t>FJ0464082306</t>
  </si>
  <si>
    <t>FJ0464082314</t>
  </si>
  <si>
    <t>FJ0464082322</t>
  </si>
  <si>
    <t>FJ0502958996</t>
  </si>
  <si>
    <t>FJ0502959051</t>
  </si>
  <si>
    <t>FJ0464082330</t>
  </si>
  <si>
    <t>FJ0464082348</t>
  </si>
  <si>
    <t>FJ0464082355</t>
  </si>
  <si>
    <t>FJ0464082363</t>
  </si>
  <si>
    <t>FJ0464082371</t>
  </si>
  <si>
    <t>FJ0464082389</t>
  </si>
  <si>
    <t>FJ0502959002</t>
  </si>
  <si>
    <t>FJ0502959010</t>
  </si>
  <si>
    <t>FJ0502959028</t>
  </si>
  <si>
    <t>FJ0502959069</t>
  </si>
  <si>
    <t>FJ0451141784</t>
  </si>
  <si>
    <t>FJ0451141792</t>
  </si>
  <si>
    <t>FJ0451141800</t>
  </si>
  <si>
    <t>FJ0451141818</t>
  </si>
  <si>
    <t>FJ0451141826</t>
  </si>
  <si>
    <t>FJ0451141834</t>
  </si>
  <si>
    <t>FJ0451141842</t>
  </si>
  <si>
    <t>FJ0451141859</t>
  </si>
  <si>
    <t>FJ0451141867</t>
  </si>
  <si>
    <t>FJ0451141875</t>
  </si>
  <si>
    <t>FJ0451141883</t>
  </si>
  <si>
    <t>FJ0451141891</t>
  </si>
  <si>
    <t>FJ0451141909</t>
  </si>
  <si>
    <t>FJ0451141917</t>
  </si>
  <si>
    <t>FJ0451141925</t>
  </si>
  <si>
    <t>FJ0451141933</t>
  </si>
  <si>
    <t>FJ0451141941</t>
  </si>
  <si>
    <t>FJ0451141958</t>
  </si>
  <si>
    <t>FJ0451141966</t>
  </si>
  <si>
    <t>FJ0451141974</t>
  </si>
  <si>
    <t>FJ0451141982</t>
  </si>
  <si>
    <t>FJ0451141990</t>
  </si>
  <si>
    <t>FJ0451142006</t>
  </si>
  <si>
    <t>FJ0451142014</t>
  </si>
  <si>
    <t>FJ0451142022</t>
  </si>
  <si>
    <t>FJ0451142030</t>
  </si>
  <si>
    <t>FJ0451142048</t>
  </si>
  <si>
    <t>FJ0451142055</t>
  </si>
  <si>
    <t>FJ0451142063</t>
  </si>
  <si>
    <t>FJ0451142071</t>
  </si>
  <si>
    <t>FJ0451142089</t>
  </si>
  <si>
    <t>FJ0451142097</t>
  </si>
  <si>
    <t>FJ0451142105</t>
  </si>
  <si>
    <t>FJ0451142113</t>
  </si>
  <si>
    <t>FJ0451142121</t>
  </si>
  <si>
    <t>FJ0451142139</t>
  </si>
  <si>
    <t>FJ0451142147</t>
  </si>
  <si>
    <t>FJ0451142154</t>
  </si>
  <si>
    <t>FJ0451142162</t>
  </si>
  <si>
    <t>FJ0451142170</t>
  </si>
  <si>
    <t>FJ0451142188</t>
  </si>
  <si>
    <t>FJ0451142196</t>
  </si>
  <si>
    <t>FJ0451142204</t>
  </si>
  <si>
    <t>FJ0451142212</t>
  </si>
  <si>
    <t>FJ0451142220</t>
  </si>
  <si>
    <t>FJ0451142238</t>
  </si>
  <si>
    <t>FJ0451142246</t>
  </si>
  <si>
    <t>FJ0451142253</t>
  </si>
  <si>
    <t>FJ0451142261</t>
  </si>
  <si>
    <t>FJ0451142279</t>
  </si>
  <si>
    <t>FJ0451142287</t>
  </si>
  <si>
    <t>FJ0451142295</t>
  </si>
  <si>
    <t>FJ0451142303</t>
  </si>
  <si>
    <t>FJ0451142311</t>
  </si>
  <si>
    <t>FJ0451142329</t>
  </si>
  <si>
    <t>FJ0451142337</t>
  </si>
  <si>
    <t>FJ0451142345</t>
  </si>
  <si>
    <t>FJ0451142352</t>
  </si>
  <si>
    <t>FJ0451142360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</si>
  <si>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</si>
  <si>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</si>
  <si>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</si>
  <si>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</si>
  <si>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</si>
  <si>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</si>
  <si>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</si>
  <si>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</si>
  <si>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</si>
  <si>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</si>
  <si>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</si>
  <si>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</si>
  <si>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</si>
  <si>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</si>
  <si>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</si>
  <si>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</si>
  <si>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</si>
  <si>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</si>
  <si>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</si>
  <si>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</si>
  <si>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</si>
  <si>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</si>
  <si>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</si>
  <si>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</si>
  <si>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</si>
  <si>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</si>
  <si>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</si>
  <si>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</si>
  <si>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</si>
  <si>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</si>
  <si>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</si>
  <si>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</si>
  <si>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</si>
  <si>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</si>
  <si>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</si>
  <si>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</si>
  <si>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</si>
  <si>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</si>
  <si>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</si>
  <si>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</si>
  <si>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</si>
  <si>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</si>
  <si>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</si>
  <si>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</si>
  <si>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</si>
  <si>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</si>
  <si>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</si>
  <si>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</si>
  <si>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</si>
  <si>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</si>
  <si>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</si>
  <si>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</si>
  <si>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</si>
  <si>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</si>
  <si>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</si>
  <si>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</si>
  <si>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</si>
  <si>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</si>
  <si>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</si>
  <si>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</si>
  <si>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</si>
  <si>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</si>
  <si>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</si>
  <si>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</si>
  <si>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</si>
  <si>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</si>
  <si>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</si>
  <si>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</si>
  <si>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</si>
  <si>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</si>
  <si>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</si>
  <si>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</si>
  <si>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</si>
  <si>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</si>
  <si>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</si>
  <si>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</si>
  <si>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</si>
  <si>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</si>
  <si>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</si>
  <si>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</si>
  <si>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</si>
  <si>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</si>
  <si>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</si>
  <si>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</si>
  <si>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</si>
  <si>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</si>
  <si>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</si>
  <si>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</si>
  <si>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</si>
  <si>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</si>
  <si>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</si>
  <si>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</si>
  <si>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</si>
  <si>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</si>
  <si>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</si>
  <si>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</si>
  <si>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</si>
  <si>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</si>
  <si>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</si>
  <si>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</si>
  <si>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</si>
  <si>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</si>
  <si>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</si>
  <si>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</si>
  <si>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</si>
  <si>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</si>
  <si>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</si>
  <si>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</si>
  <si>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</si>
  <si>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</si>
  <si>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</si>
  <si>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</si>
  <si>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</si>
  <si>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</si>
  <si>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</si>
  <si>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</si>
  <si>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</si>
  <si>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</si>
  <si>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</si>
  <si>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</si>
  <si>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</si>
  <si>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</si>
  <si>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</si>
  <si>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</si>
  <si>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</si>
  <si>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</si>
  <si>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</si>
  <si>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</si>
  <si>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</si>
  <si>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</si>
  <si>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</si>
  <si>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</si>
  <si>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</si>
  <si>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</si>
  <si>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</si>
  <si>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</si>
  <si>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</si>
  <si>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</si>
  <si>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</si>
  <si>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</si>
  <si>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</si>
  <si>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</si>
  <si>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</si>
  <si>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</si>
  <si>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</si>
  <si>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</si>
  <si>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</si>
  <si>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</si>
  <si>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</si>
  <si>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</si>
  <si>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</si>
  <si>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</si>
  <si>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</si>
  <si>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</si>
  <si>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</si>
  <si>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FJ0552601769</t>
  </si>
  <si>
    <t>FJ0552601637</t>
  </si>
  <si>
    <t>FJ0552601645</t>
  </si>
  <si>
    <t>FJ0552601652</t>
  </si>
  <si>
    <t>FJ0552601660</t>
  </si>
  <si>
    <t>FJ0552601678</t>
  </si>
  <si>
    <t>FJ0552601686</t>
  </si>
  <si>
    <t>FJ0552601694</t>
  </si>
  <si>
    <t>FJ0552601702</t>
  </si>
  <si>
    <t>FJ0552601710</t>
  </si>
  <si>
    <t>FJ0567126984</t>
  </si>
  <si>
    <t>FJ0569847017</t>
  </si>
  <si>
    <t>FJ0569847009</t>
  </si>
  <si>
    <t>FJ0574991750</t>
  </si>
  <si>
    <t>FJ0574991909</t>
  </si>
  <si>
    <t>FJ0574991917</t>
  </si>
  <si>
    <t>FJ0574991925</t>
  </si>
  <si>
    <t>FJ0574991933</t>
  </si>
  <si>
    <t xml:space="preserve">2.  These prices do not include accrued interest.  </t>
  </si>
  <si>
    <t>3.  Enquiries for purchases and sales may be directed to South Pacific Stock Exchange</t>
  </si>
  <si>
    <t>3.  All the above bonds are government-guaranteed.</t>
  </si>
  <si>
    <t xml:space="preserve">1.  The above T-Bills prices are indicative only.  The Reserve Bank of Fiji accepts no liability for any errors, </t>
  </si>
  <si>
    <t>FJ0587571862</t>
  </si>
  <si>
    <t>FJ0587571870</t>
  </si>
  <si>
    <t>FJ0587571888</t>
  </si>
  <si>
    <t>FJ0587571458</t>
  </si>
  <si>
    <t>FJ0591663788</t>
  </si>
  <si>
    <t>FJ0591663770</t>
  </si>
  <si>
    <t>FJ0591663762</t>
  </si>
  <si>
    <t>FJ0591663754</t>
  </si>
  <si>
    <t>FJ0597998436</t>
  </si>
  <si>
    <t>FJ0597998444</t>
  </si>
  <si>
    <t>FJ0597998485</t>
  </si>
  <si>
    <t>FJ0597998477</t>
  </si>
  <si>
    <t>FJ0597998469</t>
  </si>
  <si>
    <t>FJ0597998451</t>
  </si>
  <si>
    <t>FJ1105157689</t>
  </si>
  <si>
    <t>FJ1105157690</t>
  </si>
  <si>
    <t>FJ1117577015</t>
  </si>
  <si>
    <t>FJ1119623056</t>
  </si>
  <si>
    <t>FJ1124380858</t>
  </si>
  <si>
    <t>FJ1126036672</t>
  </si>
  <si>
    <t>FJ1126036680</t>
  </si>
  <si>
    <t>FJ1132317769</t>
  </si>
  <si>
    <t>FJ1132317777</t>
  </si>
  <si>
    <t>FJ1132317785</t>
  </si>
  <si>
    <t>FJ1132317843</t>
  </si>
  <si>
    <t>FJ1139694640</t>
  </si>
  <si>
    <t>FJ1141405845</t>
  </si>
  <si>
    <t>FJ1141405852</t>
  </si>
  <si>
    <t>FJ1148708753</t>
  </si>
  <si>
    <t>FJ1148708761</t>
  </si>
  <si>
    <t>FJ1149140014</t>
  </si>
  <si>
    <t>FJ1149140022</t>
  </si>
  <si>
    <t>FJ1149140030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</si>
</sst>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53">
    <xf numFmtId="0" fontId="0" fillId="0" borderId="0" xfId="0"/>
    <xf numFmtId="0" fontId="5" fillId="0" borderId="0" xfId="0" applyFont="1"/>
    <xf numFmtId="0" fontId="5" fillId="0" borderId="1" xfId="0" applyFont="1" applyBorder="1"/>
    <xf numFmtId="0" fontId="6" fillId="0" borderId="0" xfId="0" applyFont="1"/>
    <xf numFmtId="0" fontId="5" fillId="0" borderId="0" xfId="0" applyFont="1" applyBorder="1"/>
    <xf numFmtId="0" fontId="5" fillId="0" borderId="5" xfId="0" applyFont="1" applyBorder="1"/>
    <xf numFmtId="0" fontId="7" fillId="0" borderId="0" xfId="0" applyFont="1"/>
    <xf numFmtId="0" fontId="8" fillId="0" borderId="0" xfId="0" applyFont="1"/>
    <xf numFmtId="0" fontId="5" fillId="0" borderId="0" xfId="0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6" fillId="0" borderId="0" xfId="0" applyFont="1" applyBorder="1" applyAlignment="1">
      <alignment horizontal="center"/>
    </xf>
    <xf numFmtId="171" fontId="11" fillId="0" borderId="0" xfId="0" applyNumberFormat="1" applyFont="1" applyAlignment="1">
      <alignment horizontal="left"/>
    </xf>
    <xf numFmtId="172" fontId="6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71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22" fontId="9" fillId="0" borderId="0" xfId="0" applyNumberFormat="1" applyFont="1"/>
    <xf numFmtId="0" fontId="12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168" fontId="5" fillId="0" borderId="0" xfId="0" applyNumberFormat="1" applyFont="1" applyAlignment="1">
      <alignment horizontal="center"/>
    </xf>
    <xf numFmtId="0" fontId="5" fillId="0" borderId="9" xfId="0" applyFont="1" applyBorder="1"/>
    <xf numFmtId="0" fontId="5" fillId="0" borderId="4" xfId="0" applyFont="1" applyBorder="1"/>
    <xf numFmtId="0" fontId="3" fillId="0" borderId="7" xfId="0" applyFont="1" applyBorder="1"/>
    <xf numFmtId="0" fontId="5" fillId="0" borderId="9" xfId="0" applyFont="1" applyFill="1" applyBorder="1"/>
    <xf numFmtId="0" fontId="0" fillId="0" borderId="0" xfId="0" applyFill="1"/>
    <xf numFmtId="22" fontId="9" fillId="0" borderId="0" xfId="0" applyNumberFormat="1" applyFont="1" applyFill="1"/>
    <xf numFmtId="0" fontId="8" fillId="0" borderId="0" xfId="0" applyFont="1" applyFill="1"/>
    <xf numFmtId="0" fontId="5" fillId="0" borderId="1" xfId="0" applyFont="1" applyFill="1" applyBorder="1"/>
    <xf numFmtId="171" fontId="11" fillId="0" borderId="0" xfId="0" applyNumberFormat="1" applyFont="1" applyFill="1" applyAlignment="1">
      <alignment horizontal="left"/>
    </xf>
    <xf numFmtId="0" fontId="4" fillId="0" borderId="0" xfId="0" applyFont="1" applyFill="1"/>
    <xf numFmtId="0" fontId="6" fillId="0" borderId="0" xfId="0" applyFont="1" applyFill="1"/>
    <xf numFmtId="168" fontId="0" fillId="0" borderId="0" xfId="0" applyNumberFormat="1" applyFill="1" applyAlignment="1">
      <alignment horizontal="center"/>
    </xf>
    <xf numFmtId="0" fontId="12" fillId="0" borderId="0" xfId="0" applyFont="1" applyFill="1" applyAlignment="1">
      <alignment horizontal="right"/>
    </xf>
    <xf numFmtId="0" fontId="7" fillId="0" borderId="0" xfId="0" applyFont="1" applyFill="1"/>
    <xf numFmtId="168" fontId="5" fillId="0" borderId="1" xfId="0" applyNumberFormat="1" applyFont="1" applyFill="1" applyBorder="1" applyAlignment="1">
      <alignment horizontal="center"/>
    </xf>
    <xf numFmtId="0" fontId="5" fillId="0" borderId="12" xfId="0" applyFont="1" applyFill="1" applyBorder="1"/>
    <xf numFmtId="0" fontId="13" fillId="0" borderId="0" xfId="0" applyFont="1" applyFill="1"/>
    <xf numFmtId="165" fontId="4" fillId="0" borderId="0" xfId="1" applyNumberFormat="1" applyFont="1" applyFill="1" applyBorder="1" applyAlignment="1"/>
    <xf numFmtId="167" fontId="4" fillId="2" borderId="0" xfId="0" applyNumberFormat="1" applyFont="1" applyFill="1" applyAlignment="1">
      <alignment horizontal="center"/>
    </xf>
    <xf numFmtId="0" fontId="2" fillId="0" borderId="0" xfId="0" applyFont="1" applyFill="1"/>
    <xf numFmtId="0" fontId="2" fillId="0" borderId="0" xfId="0" applyFont="1"/>
    <xf numFmtId="0" fontId="14" fillId="3" borderId="4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168" fontId="14" fillId="3" borderId="2" xfId="0" applyNumberFormat="1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1" fontId="14" fillId="3" borderId="3" xfId="0" applyNumberFormat="1" applyFont="1" applyFill="1" applyBorder="1" applyAlignment="1">
      <alignment horizontal="center"/>
    </xf>
    <xf numFmtId="10" fontId="5" fillId="4" borderId="3" xfId="3" applyNumberFormat="1" applyFont="1" applyFill="1" applyBorder="1" applyAlignment="1">
      <alignment horizontal="center"/>
    </xf>
    <xf numFmtId="172" fontId="10" fillId="4" borderId="11" xfId="0" applyNumberFormat="1" applyFont="1" applyFill="1" applyBorder="1" applyAlignment="1">
      <alignment horizontal="center"/>
    </xf>
    <xf numFmtId="172" fontId="10" fillId="4" borderId="9" xfId="0" applyNumberFormat="1" applyFont="1" applyFill="1" applyBorder="1" applyAlignment="1">
      <alignment horizontal="center"/>
    </xf>
    <xf numFmtId="10" fontId="5" fillId="4" borderId="1" xfId="3" applyNumberFormat="1" applyFont="1" applyFill="1" applyBorder="1" applyAlignment="1">
      <alignment horizontal="center"/>
    </xf>
    <xf numFmtId="172" fontId="5" fillId="4" borderId="1" xfId="0" applyNumberFormat="1" applyFont="1" applyFill="1" applyBorder="1"/>
    <xf numFmtId="172" fontId="2" fillId="4" borderId="1" xfId="0" applyNumberFormat="1" applyFont="1" applyFill="1" applyBorder="1"/>
    <xf numFmtId="10" fontId="5" fillId="4" borderId="5" xfId="3" applyNumberFormat="1" applyFont="1" applyFill="1" applyBorder="1" applyAlignment="1">
      <alignment horizontal="center"/>
    </xf>
    <xf numFmtId="10" fontId="2" fillId="4" borderId="5" xfId="3" applyNumberFormat="1" applyFont="1" applyFill="1" applyBorder="1" applyAlignment="1">
      <alignment horizontal="center"/>
    </xf>
    <xf numFmtId="172" fontId="10" fillId="4" borderId="6" xfId="0" applyNumberFormat="1" applyFont="1" applyFill="1" applyBorder="1" applyAlignment="1">
      <alignment horizontal="center"/>
    </xf>
    <xf numFmtId="172" fontId="2" fillId="4" borderId="10" xfId="0" applyNumberFormat="1" applyFont="1" applyFill="1" applyBorder="1"/>
    <xf numFmtId="0" fontId="14" fillId="3" borderId="8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164" fontId="5" fillId="0" borderId="0" xfId="0" applyNumberFormat="1" applyFont="1"/>
    <xf numFmtId="173" fontId="2" fillId="4" borderId="1" xfId="1" applyNumberFormat="1" applyFont="1" applyFill="1" applyBorder="1"/>
    <xf numFmtId="173" fontId="5" fillId="4" borderId="1" xfId="1" applyNumberFormat="1" applyFont="1" applyFill="1" applyBorder="1"/>
    <xf numFmtId="168" fontId="14" fillId="3" borderId="13" xfId="0" applyNumberFormat="1" applyFont="1" applyFill="1" applyBorder="1" applyAlignment="1">
      <alignment horizontal="center"/>
    </xf>
    <xf numFmtId="1" fontId="14" fillId="3" borderId="13" xfId="0" applyNumberFormat="1" applyFont="1" applyFill="1" applyBorder="1" applyAlignment="1">
      <alignment horizontal="center"/>
    </xf>
    <xf numFmtId="168" fontId="5" fillId="0" borderId="13" xfId="0" applyNumberFormat="1" applyFont="1" applyFill="1" applyBorder="1" applyAlignment="1">
      <alignment horizontal="center"/>
    </xf>
    <xf numFmtId="168" fontId="5" fillId="0" borderId="3" xfId="0" applyNumberFormat="1" applyFont="1" applyBorder="1" applyAlignment="1">
      <alignment horizontal="center"/>
    </xf>
    <xf numFmtId="168" fontId="5" fillId="0" borderId="13" xfId="0" applyNumberFormat="1" applyFont="1" applyBorder="1" applyAlignment="1">
      <alignment horizontal="center"/>
    </xf>
    <xf numFmtId="174" fontId="5" fillId="4" borderId="1" xfId="2" applyNumberFormat="1" applyFont="1" applyFill="1" applyBorder="1"/>
    <xf numFmtId="174" fontId="5" fillId="4" borderId="1" xfId="2" applyNumberFormat="1" applyFont="1" applyFill="1" applyBorder="1" applyAlignment="1">
      <alignment horizontal="center"/>
    </xf>
    <xf numFmtId="10" fontId="2" fillId="4" borderId="1" xfId="3" applyNumberFormat="1" applyFont="1" applyFill="1" applyBorder="1" applyAlignment="1">
      <alignment horizontal="center"/>
    </xf>
    <xf numFmtId="172" fontId="2" fillId="4" borderId="1" xfId="0" applyNumberFormat="1" applyFont="1" applyFill="1" applyBorder="1" applyAlignment="1">
      <alignment horizontal="center"/>
    </xf>
    <xf numFmtId="172" fontId="5" fillId="4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14" fillId="3" borderId="1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5" fillId="0" borderId="15" xfId="0" applyFont="1" applyBorder="1"/>
    <xf numFmtId="167" fontId="0" fillId="4" borderId="3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167" fontId="2" fillId="4" borderId="1" xfId="0" applyNumberFormat="1" applyFont="1" applyFill="1" applyBorder="1" applyAlignment="1">
      <alignment horizontal="center"/>
    </xf>
    <xf numFmtId="167" fontId="0" fillId="4" borderId="9" xfId="0" applyNumberFormat="1" applyFill="1" applyBorder="1" applyAlignment="1">
      <alignment horizontal="center"/>
    </xf>
    <xf numFmtId="0" fontId="6" fillId="0" borderId="0" xfId="0" applyFont="1" applyAlignment="1">
      <alignment horizontal="center"/>
    </xf>
    <xf numFmtId="177" fontId="0" fillId="0" borderId="0" xfId="0" applyNumberFormat="1"/>
    <xf numFmtId="178" fontId="5" fillId="0" borderId="0" xfId="0" applyNumberFormat="1" applyFont="1"/>
    <xf numFmtId="0" fontId="5" fillId="0" borderId="0" xfId="0" applyFont="1" applyAlignment="1"/>
    <xf numFmtId="0" fontId="5" fillId="0" borderId="13" xfId="0" applyFont="1" applyBorder="1"/>
    <xf numFmtId="0" fontId="14" fillId="3" borderId="0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65" fontId="13" fillId="0" borderId="0" xfId="1" applyFont="1" applyFill="1"/>
    <xf numFmtId="165" fontId="5" fillId="0" borderId="0" xfId="1" applyFont="1"/>
    <xf numFmtId="165" fontId="5" fillId="0" borderId="0" xfId="1" applyFont="1" applyAlignment="1">
      <alignment horizontal="center"/>
    </xf>
    <xf numFmtId="0" fontId="4" fillId="0" borderId="0" xfId="0" applyFont="1" applyAlignment="1"/>
    <xf numFmtId="173" fontId="2" fillId="0" borderId="0" xfId="1" applyNumberFormat="1" applyFont="1" applyFill="1" applyBorder="1" applyAlignment="1">
      <alignment horizontal="center"/>
    </xf>
    <xf numFmtId="10" fontId="5" fillId="0" borderId="0" xfId="3" applyNumberFormat="1" applyFont="1" applyFill="1" applyBorder="1" applyAlignment="1">
      <alignment horizontal="center"/>
    </xf>
    <xf numFmtId="167" fontId="2" fillId="0" borderId="0" xfId="0" applyNumberFormat="1" applyFont="1" applyFill="1" applyBorder="1" applyAlignment="1">
      <alignment horizontal="center"/>
    </xf>
    <xf numFmtId="174" fontId="5" fillId="0" borderId="0" xfId="2" applyNumberFormat="1" applyFont="1" applyFill="1" applyBorder="1" applyAlignment="1">
      <alignment horizontal="center"/>
    </xf>
    <xf numFmtId="177" fontId="0" fillId="0" borderId="0" xfId="0" applyNumberFormat="1" applyFill="1"/>
    <xf numFmtId="10" fontId="2" fillId="4" borderId="3" xfId="3" applyNumberFormat="1" applyFont="1" applyFill="1" applyBorder="1" applyAlignment="1">
      <alignment horizontal="center"/>
    </xf>
    <xf numFmtId="178" fontId="2" fillId="0" borderId="0" xfId="0" applyNumberFormat="1" applyFont="1"/>
    <xf numFmtId="0" fontId="5" fillId="0" borderId="0" xfId="0" applyFont="1" applyFill="1" applyAlignment="1">
      <alignment horizontal="center"/>
    </xf>
    <xf numFmtId="0" fontId="2" fillId="4" borderId="0" xfId="0" applyFont="1" applyFill="1"/>
    <xf numFmtId="0" fontId="5" fillId="0" borderId="0" xfId="0" applyFont="1" applyAlignment="1"/>
    <xf numFmtId="0" fontId="5" fillId="0" borderId="0" xfId="0" applyFont="1" applyAlignment="1"/>
    <xf numFmtId="167" fontId="2" fillId="4" borderId="3" xfId="0" applyNumberFormat="1" applyFont="1" applyFill="1" applyBorder="1" applyAlignment="1">
      <alignment horizontal="right"/>
    </xf>
    <xf numFmtId="0" fontId="17" fillId="4" borderId="1" xfId="0" applyFont="1" applyFill="1" applyBorder="1"/>
    <xf numFmtId="0" fontId="18" fillId="4" borderId="1" xfId="0" applyFont="1" applyFill="1" applyBorder="1" applyAlignment="1">
      <alignment vertical="center"/>
    </xf>
    <xf numFmtId="0" fontId="0" fillId="4" borderId="1" xfId="0" applyFill="1" applyBorder="1"/>
    <xf numFmtId="0" fontId="17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7" fontId="2" fillId="4" borderId="10" xfId="0" applyNumberFormat="1" applyFont="1" applyFill="1" applyBorder="1" applyAlignment="1">
      <alignment horizontal="right"/>
    </xf>
    <xf numFmtId="172" fontId="2" fillId="4" borderId="3" xfId="0" applyNumberFormat="1" applyFont="1" applyFill="1" applyBorder="1"/>
    <xf numFmtId="0" fontId="5" fillId="0" borderId="0" xfId="0" applyFont="1" applyAlignment="1"/>
    <xf numFmtId="0" fontId="20" fillId="3" borderId="13" xfId="0" applyFont="1" applyFill="1" applyBorder="1"/>
    <xf numFmtId="0" fontId="20" fillId="3" borderId="3" xfId="0" applyFont="1" applyFill="1" applyBorder="1"/>
    <xf numFmtId="0" fontId="20" fillId="3" borderId="13" xfId="0" applyFont="1" applyFill="1" applyBorder="1" applyAlignment="1">
      <alignment horizontal="center"/>
    </xf>
    <xf numFmtId="0" fontId="20" fillId="3" borderId="12" xfId="0" applyFont="1" applyFill="1" applyBorder="1" applyAlignment="1">
      <alignment horizontal="center"/>
    </xf>
    <xf numFmtId="0" fontId="4" fillId="0" borderId="12" xfId="0" applyFont="1" applyBorder="1"/>
    <xf numFmtId="0" fontId="0" fillId="0" borderId="12" xfId="0" applyBorder="1"/>
    <xf numFmtId="0" fontId="7" fillId="0" borderId="12" xfId="0" applyFont="1" applyBorder="1"/>
    <xf numFmtId="0" fontId="5" fillId="0" borderId="12" xfId="0" applyFont="1" applyBorder="1"/>
    <xf numFmtId="0" fontId="3" fillId="3" borderId="7" xfId="0" applyFont="1" applyFill="1" applyBorder="1"/>
    <xf numFmtId="0" fontId="19" fillId="4" borderId="1" xfId="0" applyFont="1" applyFill="1" applyBorder="1"/>
    <xf numFmtId="0" fontId="17" fillId="4" borderId="2" xfId="0" applyFont="1" applyFill="1" applyBorder="1"/>
    <xf numFmtId="0" fontId="3" fillId="0" borderId="2" xfId="0" applyFont="1" applyBorder="1"/>
    <xf numFmtId="0" fontId="0" fillId="0" borderId="13" xfId="0" applyBorder="1"/>
    <xf numFmtId="0" fontId="5" fillId="0" borderId="0" xfId="0" applyFont="1" applyBorder="1" applyAlignment="1"/>
    <xf numFmtId="0" fontId="2" fillId="0" borderId="0" xfId="0" applyFont="1" applyBorder="1"/>
    <xf numFmtId="174" fontId="2" fillId="4" borderId="1" xfId="2" applyNumberFormat="1" applyFont="1" applyFill="1" applyBorder="1" applyAlignment="1">
      <alignment horizontal="center"/>
    </xf>
    <xf numFmtId="0" fontId="19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left"/>
    </xf>
    <xf numFmtId="0" fontId="17" fillId="0" borderId="0" xfId="0" applyFont="1" applyFill="1" applyBorder="1"/>
    <xf numFmtId="0" fontId="12" fillId="0" borderId="0" xfId="0" applyFont="1" applyAlignment="1">
      <alignment horizontal="left"/>
    </xf>
    <xf numFmtId="167" fontId="12" fillId="2" borderId="0" xfId="0" applyNumberFormat="1" applyFont="1" applyFill="1" applyAlignment="1">
      <alignment horizontal="center"/>
    </xf>
    <xf numFmtId="0" fontId="18" fillId="4" borderId="0" xfId="0" applyFont="1" applyFill="1"/>
    <xf numFmtId="173" fontId="2" fillId="4" borderId="2" xfId="1" applyNumberFormat="1" applyFont="1" applyFill="1" applyBorder="1"/>
    <xf numFmtId="10" fontId="2" fillId="4" borderId="2" xfId="3" applyNumberFormat="1" applyFont="1" applyFill="1" applyBorder="1" applyAlignment="1">
      <alignment horizontal="center"/>
    </xf>
    <xf numFmtId="167" fontId="2" fillId="4" borderId="2" xfId="0" applyNumberFormat="1" applyFont="1" applyFill="1" applyBorder="1" applyAlignment="1">
      <alignment horizontal="center"/>
    </xf>
    <xf numFmtId="174" fontId="2" fillId="4" borderId="2" xfId="2" applyNumberFormat="1" applyFont="1" applyFill="1" applyBorder="1" applyAlignment="1">
      <alignment horizontal="center"/>
    </xf>
    <xf numFmtId="0" fontId="18" fillId="4" borderId="1" xfId="0" applyFont="1" applyFill="1" applyBorder="1"/>
    <xf numFmtId="0" fontId="0" fillId="4" borderId="0" xfId="0" applyFill="1"/>
    <xf numFmtId="0" fontId="2" fillId="4" borderId="1" xfId="0" applyFont="1" applyFill="1" applyBorder="1"/>
    <xf numFmtId="167" fontId="2" fillId="4" borderId="1" xfId="0" applyNumberFormat="1" applyFont="1" applyFill="1" applyBorder="1" applyAlignment="1">
      <alignment horizontal="right"/>
    </xf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left"/>
    </xf>
  </cellXfs>
  <cellStyles count="9">
    <cellStyle name="Comma" xfId="1" builtinId="3"/>
    <cellStyle name="Comma 2" xfId="6"/>
    <cellStyle name="Currency" xfId="2" builtinId="4"/>
    <cellStyle name="Currency 2" xfId="7"/>
    <cellStyle name="Normal" xfId="0" builtinId="0"/>
    <cellStyle name="Normal 2" xfId="5"/>
    <cellStyle name="Normal 3" xfId="4"/>
    <cellStyle name="Percent" xfId="3" builtinId="5"/>
    <cellStyle name="Percent 2" xf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127000</xdr:colOff>
          <xdr:row>0</xdr:row>
          <xdr:rowOff>95250</xdr:rowOff>
        </xdr:from>
        <xdr:to>
          <xdr:col>8</xdr:col>
          <xdr:colOff>584200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107950</xdr:colOff>
          <xdr:row>0</xdr:row>
          <xdr:rowOff>152400</xdr:rowOff>
        </xdr:from>
        <xdr:to>
          <xdr:col>8</xdr:col>
          <xdr:colOff>565150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P70"/>
  <sheetViews>
    <sheetView zoomScaleNormal="100" workbookViewId="0">
      <pane ySplit="8" topLeftCell="A9" activePane="bottomLeft" state="frozen"/>
      <selection activeCell="N30" sqref="N30"/>
      <selection pane="bottomLeft" activeCell="D21" sqref="D21"/>
    </sheetView>
  </sheetViews>
  <sheetFormatPr defaultColWidth="9.1796875" defaultRowHeight="12.5" x14ac:dyDescent="0.25"/>
  <cols>
    <col min="1" max="1" width="13.1796875" style="1" bestFit="1" customWidth="1"/>
    <col min="2" max="2" width="15.26953125" style="1" bestFit="1" customWidth="1"/>
    <col min="3" max="4" width="13.7265625" style="1" customWidth="1"/>
    <col min="5" max="5" width="14" style="1" customWidth="1"/>
    <col min="6" max="6" width="13.26953125" style="1" bestFit="1" customWidth="1"/>
    <col min="7" max="7" width="18.81640625" style="1" customWidth="1"/>
    <col min="8" max="9" width="11.81640625" style="1" customWidth="1"/>
    <col min="10" max="10" width="14.1796875" style="10" customWidth="1"/>
    <col min="11" max="16384" width="9.1796875" style="1"/>
  </cols>
  <sheetData>
    <row r="1" spans="1:10" customFormat="1" ht="13" x14ac:dyDescent="0.3">
      <c r="A1" s="9" t="s">
        <v>11</v>
      </c>
      <c r="B1" s="3"/>
      <c r="C1" s="3"/>
      <c r="D1" s="3"/>
      <c r="E1" s="3"/>
      <c r="G1" s="1"/>
      <c r="I1" s="21"/>
      <c r="J1" s="21"/>
    </row>
    <row r="2" spans="1:10" customFormat="1" ht="13" x14ac:dyDescent="0.3">
      <c r="A2" s="1"/>
      <c r="B2" s="87" t="s">
        <v>8</v>
      </c>
      <c r="C2" s="42">
        <v>44524</v>
      </c>
      <c r="D2" s="42"/>
      <c r="E2" s="20"/>
      <c r="F2" s="19"/>
      <c r="G2" s="1"/>
      <c r="H2" s="21"/>
      <c r="I2" s="21"/>
      <c r="J2" s="21"/>
    </row>
    <row r="3" spans="1:10" customFormat="1" ht="6" customHeight="1" x14ac:dyDescent="0.3">
      <c r="B3" s="3"/>
      <c r="C3" s="3"/>
      <c r="D3" s="3"/>
      <c r="E3" s="3"/>
      <c r="F3" s="7"/>
      <c r="G3" s="1"/>
      <c r="H3" s="21"/>
      <c r="I3" s="21"/>
      <c r="J3" s="21"/>
    </row>
    <row r="4" spans="1:10" customFormat="1" ht="13" x14ac:dyDescent="0.3">
      <c r="A4" s="6" t="s">
        <v>6</v>
      </c>
      <c r="B4" s="3"/>
      <c r="C4" s="1"/>
      <c r="D4" s="3"/>
      <c r="E4" s="3"/>
      <c r="F4" s="3"/>
      <c r="H4" s="21"/>
      <c r="I4" s="21"/>
      <c r="J4" s="21"/>
    </row>
    <row r="5" spans="1:10" customFormat="1" x14ac:dyDescent="0.25">
      <c r="H5" s="21"/>
      <c r="I5" s="21"/>
      <c r="J5" s="21"/>
    </row>
    <row r="6" spans="1:10" customFormat="1" ht="14.5" x14ac:dyDescent="0.35">
      <c r="A6" s="122" t="s">
        <v>35</v>
      </c>
      <c r="B6" s="47" t="s">
        <v>21</v>
      </c>
      <c r="C6" s="45" t="s">
        <v>27</v>
      </c>
      <c r="D6" s="45" t="s">
        <v>28</v>
      </c>
      <c r="E6" s="47" t="s">
        <v>1</v>
      </c>
      <c r="F6" s="46" t="s">
        <v>2</v>
      </c>
      <c r="G6" s="47" t="s">
        <v>3</v>
      </c>
      <c r="H6" s="47" t="s">
        <v>4</v>
      </c>
      <c r="I6" s="48" t="s">
        <v>10</v>
      </c>
      <c r="J6" s="10"/>
    </row>
    <row r="7" spans="1:10" customFormat="1" ht="14.5" x14ac:dyDescent="0.35">
      <c r="A7" s="122"/>
      <c r="B7" s="50" t="s">
        <v>24</v>
      </c>
      <c r="C7" s="63" t="s">
        <v>22</v>
      </c>
      <c r="D7" s="65" t="s">
        <v>5</v>
      </c>
      <c r="E7" s="50" t="s">
        <v>5</v>
      </c>
      <c r="F7" s="49" t="s">
        <v>5</v>
      </c>
      <c r="G7" s="50" t="s">
        <v>5</v>
      </c>
      <c r="H7" s="50" t="s">
        <v>1</v>
      </c>
      <c r="I7" s="51">
        <v>100</v>
      </c>
      <c r="J7" s="10"/>
    </row>
    <row r="8" spans="1:10" customFormat="1" ht="3" customHeight="1" x14ac:dyDescent="0.25">
      <c r="A8" s="73"/>
      <c r="B8" s="73"/>
      <c r="C8" s="5"/>
      <c r="D8" s="5"/>
      <c r="E8" s="2"/>
      <c r="F8" s="24"/>
      <c r="G8" s="2"/>
      <c r="H8" s="2"/>
      <c r="I8" s="22"/>
      <c r="J8" s="10"/>
    </row>
    <row r="9" spans="1:10" s="43" customFormat="1" x14ac:dyDescent="0.25">
      <c r="A9" s="111" t="s">
        <v>199</v>
      </c>
      <c r="B9" s="67">
        <v>2000000</v>
      </c>
      <c r="C9" s="76">
        <v>4.2999999999999997E-2</v>
      </c>
      <c r="D9" s="86">
        <v>43069</v>
      </c>
      <c r="E9" s="77">
        <v>44530</v>
      </c>
      <c r="F9" s="54">
        <v>44346</v>
      </c>
      <c r="G9" s="60">
        <v>44530</v>
      </c>
      <c r="H9" s="55">
        <v>5.1999999999999995E-4</v>
      </c>
      <c r="I9" s="74">
        <v>100.069621</v>
      </c>
      <c r="J9" s="10"/>
    </row>
    <row r="10" spans="1:10" s="43" customFormat="1" x14ac:dyDescent="0.25">
      <c r="A10" s="111" t="s">
        <v>200</v>
      </c>
      <c r="B10" s="67">
        <v>5000000</v>
      </c>
      <c r="C10" s="76">
        <v>4.4200000000000003E-2</v>
      </c>
      <c r="D10" s="86">
        <v>43440</v>
      </c>
      <c r="E10" s="77">
        <v>44536</v>
      </c>
      <c r="F10" s="54">
        <v>44353</v>
      </c>
      <c r="G10" s="60">
        <v>44536</v>
      </c>
      <c r="H10" s="55">
        <v>1.0399999999999999E-3</v>
      </c>
      <c r="I10" s="74">
        <v>100.14143300000001</v>
      </c>
      <c r="J10" s="10"/>
    </row>
    <row r="11" spans="1:10" s="43" customFormat="1" x14ac:dyDescent="0.25">
      <c r="A11" s="111" t="s">
        <v>201</v>
      </c>
      <c r="B11" s="67">
        <v>3500000</v>
      </c>
      <c r="C11" s="76">
        <v>4.5999999999999999E-2</v>
      </c>
      <c r="D11" s="86">
        <v>43447</v>
      </c>
      <c r="E11" s="77">
        <v>44543</v>
      </c>
      <c r="F11" s="54">
        <v>44360</v>
      </c>
      <c r="G11" s="60">
        <v>44543</v>
      </c>
      <c r="H11" s="55">
        <v>1.647E-3</v>
      </c>
      <c r="I11" s="74">
        <v>100.230052</v>
      </c>
      <c r="J11" s="10"/>
    </row>
    <row r="12" spans="1:10" s="43" customFormat="1" x14ac:dyDescent="0.25">
      <c r="A12" s="111" t="s">
        <v>202</v>
      </c>
      <c r="B12" s="67">
        <v>2000000</v>
      </c>
      <c r="C12" s="76">
        <v>4.3999999999999997E-2</v>
      </c>
      <c r="D12" s="86">
        <v>43090</v>
      </c>
      <c r="E12" s="77">
        <v>44551</v>
      </c>
      <c r="F12" s="54">
        <v>44368</v>
      </c>
      <c r="G12" s="60">
        <v>44551</v>
      </c>
      <c r="H12" s="55">
        <v>2.3400000000000001E-3</v>
      </c>
      <c r="I12" s="74">
        <v>100.306951</v>
      </c>
      <c r="J12" s="10"/>
    </row>
    <row r="13" spans="1:10" s="43" customFormat="1" x14ac:dyDescent="0.25">
      <c r="A13" s="111" t="s">
        <v>203</v>
      </c>
      <c r="B13" s="67">
        <v>4000000</v>
      </c>
      <c r="C13" s="76">
        <v>4.5999999999999999E-2</v>
      </c>
      <c r="D13" s="86">
        <v>43465</v>
      </c>
      <c r="E13" s="77">
        <v>44561</v>
      </c>
      <c r="F13" s="54">
        <v>44377</v>
      </c>
      <c r="G13" s="60">
        <v>44561</v>
      </c>
      <c r="H13" s="55">
        <v>2.6229999999999999E-3</v>
      </c>
      <c r="I13" s="74">
        <v>100.43552800000001</v>
      </c>
      <c r="J13" s="10"/>
    </row>
    <row r="14" spans="1:10" s="43" customFormat="1" x14ac:dyDescent="0.25">
      <c r="A14" s="113" t="s">
        <v>444</v>
      </c>
      <c r="B14" s="67">
        <v>4500000</v>
      </c>
      <c r="C14" s="76">
        <v>4.3499999999999997E-2</v>
      </c>
      <c r="D14" s="86">
        <v>43839</v>
      </c>
      <c r="E14" s="77">
        <v>44570</v>
      </c>
      <c r="F14" s="54">
        <v>44386</v>
      </c>
      <c r="G14" s="60">
        <v>44570</v>
      </c>
      <c r="H14" s="55">
        <v>2.653E-3</v>
      </c>
      <c r="I14" s="74">
        <v>100.509877</v>
      </c>
      <c r="J14" s="10"/>
    </row>
    <row r="15" spans="1:10" s="43" customFormat="1" x14ac:dyDescent="0.25">
      <c r="A15" s="113" t="s">
        <v>445</v>
      </c>
      <c r="B15" s="67">
        <v>2000000</v>
      </c>
      <c r="C15" s="76">
        <v>0.04</v>
      </c>
      <c r="D15" s="86">
        <v>43874</v>
      </c>
      <c r="E15" s="77">
        <v>44605</v>
      </c>
      <c r="F15" s="54">
        <v>44421</v>
      </c>
      <c r="G15" s="60">
        <v>44605</v>
      </c>
      <c r="H15" s="55">
        <v>2.7699999999999999E-3</v>
      </c>
      <c r="I15" s="74">
        <v>100.81828299999999</v>
      </c>
      <c r="J15" s="10"/>
    </row>
    <row r="16" spans="1:10" s="43" customFormat="1" x14ac:dyDescent="0.25">
      <c r="A16" s="111" t="s">
        <v>204</v>
      </c>
      <c r="B16" s="67">
        <v>3000000</v>
      </c>
      <c r="C16" s="76">
        <v>5.5E-2</v>
      </c>
      <c r="D16" s="86">
        <v>43531</v>
      </c>
      <c r="E16" s="77">
        <v>44627</v>
      </c>
      <c r="F16" s="54">
        <v>44446</v>
      </c>
      <c r="G16" s="60">
        <v>44627</v>
      </c>
      <c r="H16" s="55">
        <v>2.8869999999999998E-3</v>
      </c>
      <c r="I16" s="74">
        <v>101.48058399999999</v>
      </c>
      <c r="J16" s="10"/>
    </row>
    <row r="17" spans="1:10" s="43" customFormat="1" x14ac:dyDescent="0.25">
      <c r="A17" s="111" t="s">
        <v>205</v>
      </c>
      <c r="B17" s="67">
        <v>3000000</v>
      </c>
      <c r="C17" s="76">
        <v>4.3999999999999997E-2</v>
      </c>
      <c r="D17" s="86">
        <v>43167</v>
      </c>
      <c r="E17" s="77">
        <v>44628</v>
      </c>
      <c r="F17" s="54">
        <v>44447</v>
      </c>
      <c r="G17" s="60">
        <v>44628</v>
      </c>
      <c r="H17" s="55">
        <v>2.8930000000000002E-3</v>
      </c>
      <c r="I17" s="74">
        <v>101.17921699999999</v>
      </c>
      <c r="J17" s="10"/>
    </row>
    <row r="18" spans="1:10" s="43" customFormat="1" x14ac:dyDescent="0.25">
      <c r="A18" s="113" t="s">
        <v>446</v>
      </c>
      <c r="B18" s="67">
        <v>3000000</v>
      </c>
      <c r="C18" s="76">
        <v>0.05</v>
      </c>
      <c r="D18" s="86">
        <v>43916</v>
      </c>
      <c r="E18" s="77">
        <v>44646</v>
      </c>
      <c r="F18" s="54">
        <v>44465</v>
      </c>
      <c r="G18" s="60">
        <v>44646</v>
      </c>
      <c r="H18" s="55">
        <v>3.0130000000000001E-3</v>
      </c>
      <c r="I18" s="74">
        <v>101.581107</v>
      </c>
      <c r="J18" s="10"/>
    </row>
    <row r="19" spans="1:10" s="43" customFormat="1" x14ac:dyDescent="0.25">
      <c r="A19" s="111" t="s">
        <v>206</v>
      </c>
      <c r="B19" s="67">
        <v>4000000</v>
      </c>
      <c r="C19" s="76">
        <v>5.6500000000000002E-2</v>
      </c>
      <c r="D19" s="86">
        <v>43664</v>
      </c>
      <c r="E19" s="77">
        <v>44760</v>
      </c>
      <c r="F19" s="54">
        <v>44395</v>
      </c>
      <c r="G19" s="60">
        <v>44579</v>
      </c>
      <c r="H19" s="55">
        <v>3.673E-3</v>
      </c>
      <c r="I19" s="74">
        <v>103.423113</v>
      </c>
      <c r="J19" s="10"/>
    </row>
    <row r="20" spans="1:10" s="43" customFormat="1" x14ac:dyDescent="0.25">
      <c r="A20" s="111" t="s">
        <v>207</v>
      </c>
      <c r="B20" s="67">
        <v>3500000</v>
      </c>
      <c r="C20" s="76">
        <v>5.5199999999999999E-2</v>
      </c>
      <c r="D20" s="86">
        <v>43699</v>
      </c>
      <c r="E20" s="77">
        <v>44795</v>
      </c>
      <c r="F20" s="54">
        <v>44430</v>
      </c>
      <c r="G20" s="60">
        <v>44614</v>
      </c>
      <c r="H20" s="55">
        <v>4.0070000000000001E-3</v>
      </c>
      <c r="I20" s="74">
        <v>103.80148</v>
      </c>
      <c r="J20" s="10"/>
    </row>
    <row r="21" spans="1:10" s="43" customFormat="1" x14ac:dyDescent="0.25">
      <c r="A21" s="136" t="s">
        <v>456</v>
      </c>
      <c r="B21" s="67">
        <v>3000000</v>
      </c>
      <c r="C21" s="76">
        <v>2.87E-2</v>
      </c>
      <c r="D21" s="86">
        <v>44104</v>
      </c>
      <c r="E21" s="77">
        <v>44834</v>
      </c>
      <c r="F21" s="54">
        <v>44469</v>
      </c>
      <c r="G21" s="60">
        <v>44650</v>
      </c>
      <c r="H21" s="55">
        <v>4.267E-3</v>
      </c>
      <c r="I21" s="74">
        <v>102.06784399999999</v>
      </c>
      <c r="J21" s="10"/>
    </row>
    <row r="22" spans="1:10" s="43" customFormat="1" x14ac:dyDescent="0.25">
      <c r="A22" s="111" t="s">
        <v>208</v>
      </c>
      <c r="B22" s="67">
        <v>100000</v>
      </c>
      <c r="C22" s="76">
        <v>4.5900000000000003E-2</v>
      </c>
      <c r="D22" s="86">
        <v>43013</v>
      </c>
      <c r="E22" s="77">
        <v>44839</v>
      </c>
      <c r="F22" s="54">
        <v>44474</v>
      </c>
      <c r="G22" s="60">
        <v>44656</v>
      </c>
      <c r="H22" s="55">
        <v>4.3E-3</v>
      </c>
      <c r="I22" s="74">
        <v>103.577595</v>
      </c>
      <c r="J22" s="10"/>
    </row>
    <row r="23" spans="1:10" s="43" customFormat="1" x14ac:dyDescent="0.25">
      <c r="A23" s="111" t="s">
        <v>209</v>
      </c>
      <c r="B23" s="67">
        <v>3000000</v>
      </c>
      <c r="C23" s="76">
        <v>5.2499999999999998E-2</v>
      </c>
      <c r="D23" s="86">
        <v>43398</v>
      </c>
      <c r="E23" s="77">
        <v>44859</v>
      </c>
      <c r="F23" s="54">
        <v>44494</v>
      </c>
      <c r="G23" s="60">
        <v>44676</v>
      </c>
      <c r="H23" s="55">
        <v>4.7429999999999998E-3</v>
      </c>
      <c r="I23" s="74">
        <v>104.366983</v>
      </c>
      <c r="J23" s="10"/>
    </row>
    <row r="24" spans="1:10" s="43" customFormat="1" x14ac:dyDescent="0.25">
      <c r="A24" s="111" t="s">
        <v>210</v>
      </c>
      <c r="B24" s="67">
        <v>2000000</v>
      </c>
      <c r="C24" s="76">
        <v>5.5E-2</v>
      </c>
      <c r="D24" s="86">
        <v>43405</v>
      </c>
      <c r="E24" s="77">
        <v>44866</v>
      </c>
      <c r="F24" s="54">
        <v>44501</v>
      </c>
      <c r="G24" s="60">
        <v>44682</v>
      </c>
      <c r="H24" s="55">
        <v>5.2230000000000002E-3</v>
      </c>
      <c r="I24" s="74">
        <v>104.643612</v>
      </c>
      <c r="J24" s="10"/>
    </row>
    <row r="25" spans="1:10" s="43" customFormat="1" x14ac:dyDescent="0.25">
      <c r="A25" s="111" t="s">
        <v>211</v>
      </c>
      <c r="B25" s="67">
        <v>3000000</v>
      </c>
      <c r="C25" s="76">
        <v>5.7500000000000002E-2</v>
      </c>
      <c r="D25" s="86">
        <v>43419</v>
      </c>
      <c r="E25" s="77">
        <v>44880</v>
      </c>
      <c r="F25" s="54">
        <v>44515</v>
      </c>
      <c r="G25" s="60">
        <v>44696</v>
      </c>
      <c r="H25" s="55">
        <v>6.1830000000000001E-3</v>
      </c>
      <c r="I25" s="74">
        <v>104.981179</v>
      </c>
      <c r="J25" s="10"/>
    </row>
    <row r="26" spans="1:10" s="43" customFormat="1" x14ac:dyDescent="0.25">
      <c r="A26" s="111" t="s">
        <v>212</v>
      </c>
      <c r="B26" s="67">
        <v>1000000</v>
      </c>
      <c r="C26" s="76">
        <v>4.4999999999999998E-2</v>
      </c>
      <c r="D26" s="86">
        <v>43069</v>
      </c>
      <c r="E26" s="77">
        <v>44895</v>
      </c>
      <c r="F26" s="54">
        <v>44346</v>
      </c>
      <c r="G26" s="60">
        <v>44530</v>
      </c>
      <c r="H26" s="55">
        <v>6.8999999999999999E-3</v>
      </c>
      <c r="I26" s="74">
        <v>103.852171</v>
      </c>
      <c r="J26" s="10"/>
    </row>
    <row r="27" spans="1:10" s="43" customFormat="1" x14ac:dyDescent="0.25">
      <c r="A27" s="111" t="s">
        <v>213</v>
      </c>
      <c r="B27" s="67">
        <v>3500000</v>
      </c>
      <c r="C27" s="76">
        <v>4.7500000000000001E-2</v>
      </c>
      <c r="D27" s="86">
        <v>43447</v>
      </c>
      <c r="E27" s="77">
        <v>44908</v>
      </c>
      <c r="F27" s="54">
        <v>44360</v>
      </c>
      <c r="G27" s="60">
        <v>44543</v>
      </c>
      <c r="H27" s="55">
        <v>7.1180000000000002E-3</v>
      </c>
      <c r="I27" s="74">
        <v>104.224092</v>
      </c>
      <c r="J27" s="10"/>
    </row>
    <row r="28" spans="1:10" s="43" customFormat="1" x14ac:dyDescent="0.25">
      <c r="A28" s="111" t="s">
        <v>214</v>
      </c>
      <c r="B28" s="67">
        <v>2000000</v>
      </c>
      <c r="C28" s="76">
        <v>4.5999999999999999E-2</v>
      </c>
      <c r="D28" s="86">
        <v>43090</v>
      </c>
      <c r="E28" s="77">
        <v>44916</v>
      </c>
      <c r="F28" s="54">
        <v>44368</v>
      </c>
      <c r="G28" s="60">
        <v>44551</v>
      </c>
      <c r="H28" s="55">
        <v>7.2509999999999996E-3</v>
      </c>
      <c r="I28" s="74">
        <v>104.136608</v>
      </c>
      <c r="J28" s="10"/>
    </row>
    <row r="29" spans="1:10" s="43" customFormat="1" x14ac:dyDescent="0.25">
      <c r="A29" s="111" t="s">
        <v>215</v>
      </c>
      <c r="B29" s="67">
        <v>4000000</v>
      </c>
      <c r="C29" s="76">
        <v>4.7500000000000001E-2</v>
      </c>
      <c r="D29" s="86">
        <v>43465</v>
      </c>
      <c r="E29" s="77">
        <v>44926</v>
      </c>
      <c r="F29" s="54">
        <v>44377</v>
      </c>
      <c r="G29" s="60">
        <v>44561</v>
      </c>
      <c r="H29" s="55">
        <v>7.4180000000000001E-3</v>
      </c>
      <c r="I29" s="74">
        <v>104.38444</v>
      </c>
      <c r="J29" s="10"/>
    </row>
    <row r="30" spans="1:10" s="43" customFormat="1" x14ac:dyDescent="0.25">
      <c r="A30" s="113" t="s">
        <v>478</v>
      </c>
      <c r="B30" s="67">
        <v>4000000</v>
      </c>
      <c r="C30" s="76">
        <v>2.7400000000000001E-2</v>
      </c>
      <c r="D30" s="86">
        <v>44224</v>
      </c>
      <c r="E30" s="77">
        <v>44954</v>
      </c>
      <c r="F30" s="54">
        <v>44405</v>
      </c>
      <c r="G30" s="60">
        <v>44589</v>
      </c>
      <c r="H30" s="55">
        <v>7.8860000000000006E-3</v>
      </c>
      <c r="I30" s="74">
        <v>102.280368</v>
      </c>
      <c r="J30" s="10"/>
    </row>
    <row r="31" spans="1:10" s="43" customFormat="1" x14ac:dyDescent="0.25">
      <c r="A31" s="113" t="s">
        <v>447</v>
      </c>
      <c r="B31" s="67">
        <v>3000000</v>
      </c>
      <c r="C31" s="76">
        <v>4.4999999999999998E-2</v>
      </c>
      <c r="D31" s="86">
        <v>43860</v>
      </c>
      <c r="E31" s="77">
        <v>44956</v>
      </c>
      <c r="F31" s="54">
        <v>44407</v>
      </c>
      <c r="G31" s="60">
        <v>44591</v>
      </c>
      <c r="H31" s="55">
        <v>7.92E-3</v>
      </c>
      <c r="I31" s="74">
        <v>104.35303999999999</v>
      </c>
      <c r="J31" s="106"/>
    </row>
    <row r="32" spans="1:10" s="43" customFormat="1" x14ac:dyDescent="0.25">
      <c r="A32" s="113" t="s">
        <v>448</v>
      </c>
      <c r="B32" s="67">
        <v>5000000</v>
      </c>
      <c r="C32" s="76">
        <v>4.2500000000000003E-2</v>
      </c>
      <c r="D32" s="86">
        <v>43874</v>
      </c>
      <c r="E32" s="77">
        <v>44970</v>
      </c>
      <c r="F32" s="54">
        <v>44421</v>
      </c>
      <c r="G32" s="60">
        <v>44605</v>
      </c>
      <c r="H32" s="55">
        <v>8.1539999999999998E-3</v>
      </c>
      <c r="I32" s="74">
        <v>104.160308</v>
      </c>
      <c r="J32" s="106"/>
    </row>
    <row r="33" spans="1:16" s="43" customFormat="1" x14ac:dyDescent="0.25">
      <c r="A33" s="111" t="s">
        <v>216</v>
      </c>
      <c r="B33" s="67">
        <v>2000000</v>
      </c>
      <c r="C33" s="76">
        <v>4.5999999999999999E-2</v>
      </c>
      <c r="D33" s="86">
        <v>43167</v>
      </c>
      <c r="E33" s="77">
        <v>44993</v>
      </c>
      <c r="F33" s="54">
        <v>44447</v>
      </c>
      <c r="G33" s="60">
        <v>44628</v>
      </c>
      <c r="H33" s="55">
        <v>8.5380000000000005E-3</v>
      </c>
      <c r="I33" s="74">
        <v>104.784702</v>
      </c>
      <c r="J33" s="106"/>
    </row>
    <row r="34" spans="1:16" s="43" customFormat="1" x14ac:dyDescent="0.25">
      <c r="A34" s="111" t="s">
        <v>217</v>
      </c>
      <c r="B34" s="67">
        <v>4000000</v>
      </c>
      <c r="C34" s="76">
        <v>5.7500000000000002E-2</v>
      </c>
      <c r="D34" s="86">
        <v>43664</v>
      </c>
      <c r="E34" s="77">
        <v>45125</v>
      </c>
      <c r="F34" s="54">
        <v>44395</v>
      </c>
      <c r="G34" s="60">
        <v>44579</v>
      </c>
      <c r="H34" s="55">
        <v>1.0744E-2</v>
      </c>
      <c r="I34" s="74">
        <v>107.62237</v>
      </c>
      <c r="J34" s="106"/>
    </row>
    <row r="35" spans="1:16" s="43" customFormat="1" x14ac:dyDescent="0.25">
      <c r="A35" s="111" t="s">
        <v>218</v>
      </c>
      <c r="B35" s="67">
        <v>2500000</v>
      </c>
      <c r="C35" s="76">
        <v>5.6500000000000002E-2</v>
      </c>
      <c r="D35" s="86">
        <v>43699</v>
      </c>
      <c r="E35" s="77">
        <v>45160</v>
      </c>
      <c r="F35" s="54">
        <v>44430</v>
      </c>
      <c r="G35" s="60">
        <v>44614</v>
      </c>
      <c r="H35" s="55">
        <v>1.1329000000000001E-2</v>
      </c>
      <c r="I35" s="74">
        <v>107.779217</v>
      </c>
      <c r="J35" s="106"/>
    </row>
    <row r="36" spans="1:16" s="43" customFormat="1" x14ac:dyDescent="0.25">
      <c r="A36" s="136" t="s">
        <v>457</v>
      </c>
      <c r="B36" s="67">
        <v>2000000</v>
      </c>
      <c r="C36" s="76">
        <v>3.1699999999999999E-2</v>
      </c>
      <c r="D36" s="86">
        <v>44104</v>
      </c>
      <c r="E36" s="77">
        <v>45199</v>
      </c>
      <c r="F36" s="54">
        <v>44469</v>
      </c>
      <c r="G36" s="60">
        <v>44650</v>
      </c>
      <c r="H36" s="55">
        <v>1.1981E-2</v>
      </c>
      <c r="I36" s="74">
        <v>103.594127</v>
      </c>
      <c r="J36" s="106"/>
    </row>
    <row r="37" spans="1:16" s="43" customFormat="1" x14ac:dyDescent="0.25">
      <c r="A37" s="113" t="s">
        <v>449</v>
      </c>
      <c r="B37" s="67">
        <v>1000000</v>
      </c>
      <c r="C37" s="76">
        <v>5.7000000000000002E-2</v>
      </c>
      <c r="D37" s="86">
        <v>43741</v>
      </c>
      <c r="E37" s="77">
        <v>45202</v>
      </c>
      <c r="F37" s="54">
        <v>44472</v>
      </c>
      <c r="G37" s="60">
        <v>44654</v>
      </c>
      <c r="H37" s="55">
        <v>1.2031E-2</v>
      </c>
      <c r="I37" s="74">
        <v>108.232568</v>
      </c>
      <c r="J37" s="106"/>
    </row>
    <row r="38" spans="1:16" s="43" customFormat="1" x14ac:dyDescent="0.25">
      <c r="A38" s="113" t="s">
        <v>450</v>
      </c>
      <c r="B38" s="67">
        <v>2000000</v>
      </c>
      <c r="C38" s="76">
        <v>5.67E-2</v>
      </c>
      <c r="D38" s="86">
        <v>43755</v>
      </c>
      <c r="E38" s="77">
        <v>45216</v>
      </c>
      <c r="F38" s="54">
        <v>44486</v>
      </c>
      <c r="G38" s="60">
        <v>44668</v>
      </c>
      <c r="H38" s="55">
        <v>1.2265E-2</v>
      </c>
      <c r="I38" s="74">
        <v>108.29939299999999</v>
      </c>
      <c r="J38" s="106"/>
    </row>
    <row r="39" spans="1:16" s="43" customFormat="1" x14ac:dyDescent="0.25">
      <c r="A39" s="111" t="s">
        <v>219</v>
      </c>
      <c r="B39" s="67">
        <v>2000000</v>
      </c>
      <c r="C39" s="76">
        <v>5.5E-2</v>
      </c>
      <c r="D39" s="86">
        <v>43398</v>
      </c>
      <c r="E39" s="77">
        <v>45224</v>
      </c>
      <c r="F39" s="54">
        <v>44494</v>
      </c>
      <c r="G39" s="60">
        <v>44676</v>
      </c>
      <c r="H39" s="55">
        <v>1.2399E-2</v>
      </c>
      <c r="I39" s="74">
        <v>108.046948</v>
      </c>
      <c r="J39" s="106"/>
    </row>
    <row r="40" spans="1:16" s="43" customFormat="1" x14ac:dyDescent="0.25">
      <c r="A40" s="111" t="s">
        <v>220</v>
      </c>
      <c r="B40" s="67">
        <v>3000000</v>
      </c>
      <c r="C40" s="76">
        <v>5.7500000000000002E-2</v>
      </c>
      <c r="D40" s="86">
        <v>43405</v>
      </c>
      <c r="E40" s="77">
        <v>45231</v>
      </c>
      <c r="F40" s="54">
        <v>44501</v>
      </c>
      <c r="G40" s="60">
        <v>44682</v>
      </c>
      <c r="H40" s="55">
        <v>1.2515999999999999E-2</v>
      </c>
      <c r="I40" s="74">
        <v>108.57878599999999</v>
      </c>
      <c r="J40" s="106"/>
    </row>
    <row r="41" spans="1:16" s="43" customFormat="1" x14ac:dyDescent="0.25">
      <c r="A41" s="111" t="s">
        <v>221</v>
      </c>
      <c r="B41" s="67">
        <v>3000000</v>
      </c>
      <c r="C41" s="76">
        <v>0.06</v>
      </c>
      <c r="D41" s="86">
        <v>43419</v>
      </c>
      <c r="E41" s="77">
        <v>45245</v>
      </c>
      <c r="F41" s="54">
        <v>44515</v>
      </c>
      <c r="G41" s="60">
        <v>44696</v>
      </c>
      <c r="H41" s="55">
        <v>1.2749999999999999E-2</v>
      </c>
      <c r="I41" s="74">
        <v>109.186661</v>
      </c>
      <c r="J41" s="106"/>
    </row>
    <row r="42" spans="1:16" s="43" customFormat="1" x14ac:dyDescent="0.25">
      <c r="A42" s="111" t="s">
        <v>222</v>
      </c>
      <c r="B42" s="67">
        <v>3000000</v>
      </c>
      <c r="C42" s="76">
        <v>0.05</v>
      </c>
      <c r="D42" s="86">
        <v>43440</v>
      </c>
      <c r="E42" s="77">
        <v>45266</v>
      </c>
      <c r="F42" s="54">
        <v>44353</v>
      </c>
      <c r="G42" s="60">
        <v>44536</v>
      </c>
      <c r="H42" s="55">
        <v>1.338E-2</v>
      </c>
      <c r="I42" s="74">
        <v>107.319106</v>
      </c>
      <c r="J42" s="106"/>
    </row>
    <row r="43" spans="1:16" s="43" customFormat="1" x14ac:dyDescent="0.25">
      <c r="A43" s="111" t="s">
        <v>223</v>
      </c>
      <c r="B43" s="67">
        <v>3000000</v>
      </c>
      <c r="C43" s="76">
        <v>0.05</v>
      </c>
      <c r="D43" s="86">
        <v>43447</v>
      </c>
      <c r="E43" s="77">
        <v>45273</v>
      </c>
      <c r="F43" s="54">
        <v>44360</v>
      </c>
      <c r="G43" s="60">
        <v>44543</v>
      </c>
      <c r="H43" s="55">
        <v>1.366E-2</v>
      </c>
      <c r="I43" s="74">
        <v>107.327676</v>
      </c>
      <c r="J43" s="106"/>
    </row>
    <row r="44" spans="1:16" s="43" customFormat="1" x14ac:dyDescent="0.25">
      <c r="A44" s="111" t="s">
        <v>224</v>
      </c>
      <c r="B44" s="67">
        <v>2000000</v>
      </c>
      <c r="C44" s="76">
        <v>0.05</v>
      </c>
      <c r="D44" s="86">
        <v>43465</v>
      </c>
      <c r="E44" s="77">
        <v>45291</v>
      </c>
      <c r="F44" s="54">
        <v>44377</v>
      </c>
      <c r="G44" s="60">
        <v>44561</v>
      </c>
      <c r="H44" s="55">
        <v>1.438E-2</v>
      </c>
      <c r="I44" s="74">
        <v>107.342848</v>
      </c>
      <c r="J44" s="106"/>
    </row>
    <row r="45" spans="1:16" s="107" customFormat="1" x14ac:dyDescent="0.25">
      <c r="A45" s="113" t="s">
        <v>477</v>
      </c>
      <c r="B45" s="67">
        <v>3000000</v>
      </c>
      <c r="C45" s="76">
        <v>2.9899999999999999E-2</v>
      </c>
      <c r="D45" s="86">
        <v>44224</v>
      </c>
      <c r="E45" s="77">
        <v>45319</v>
      </c>
      <c r="F45" s="54">
        <v>44405</v>
      </c>
      <c r="G45" s="60">
        <v>44589</v>
      </c>
      <c r="H45" s="55">
        <v>1.55E-2</v>
      </c>
      <c r="I45" s="74">
        <v>103.069062</v>
      </c>
      <c r="J45" s="106"/>
      <c r="K45" s="43"/>
      <c r="L45" s="43"/>
      <c r="M45" s="43"/>
      <c r="N45" s="43"/>
      <c r="O45" s="43"/>
      <c r="P45" s="43"/>
    </row>
    <row r="46" spans="1:16" s="107" customFormat="1" x14ac:dyDescent="0.25">
      <c r="A46" s="111" t="s">
        <v>225</v>
      </c>
      <c r="B46" s="67">
        <v>3000000</v>
      </c>
      <c r="C46" s="76">
        <v>0.06</v>
      </c>
      <c r="D46" s="86">
        <v>43531</v>
      </c>
      <c r="E46" s="77">
        <v>45358</v>
      </c>
      <c r="F46" s="54">
        <v>44446</v>
      </c>
      <c r="G46" s="60">
        <v>44627</v>
      </c>
      <c r="H46" s="55">
        <v>1.7059999999999999E-2</v>
      </c>
      <c r="I46" s="74">
        <v>109.57792999999999</v>
      </c>
      <c r="J46" s="106"/>
      <c r="K46" s="43"/>
      <c r="L46" s="43"/>
      <c r="M46" s="43"/>
      <c r="N46" s="43"/>
      <c r="O46" s="43"/>
      <c r="P46" s="43"/>
    </row>
    <row r="47" spans="1:16" s="107" customFormat="1" x14ac:dyDescent="0.25">
      <c r="A47" s="111" t="s">
        <v>226</v>
      </c>
      <c r="B47" s="67">
        <v>4000000</v>
      </c>
      <c r="C47" s="76">
        <v>7.0000000000000007E-2</v>
      </c>
      <c r="D47" s="86">
        <v>43601</v>
      </c>
      <c r="E47" s="77">
        <v>45428</v>
      </c>
      <c r="F47" s="54">
        <v>44516</v>
      </c>
      <c r="G47" s="60">
        <v>44697</v>
      </c>
      <c r="H47" s="55">
        <v>1.9859999999999999E-2</v>
      </c>
      <c r="I47" s="74">
        <v>112.064368</v>
      </c>
      <c r="J47" s="106"/>
      <c r="K47" s="43"/>
      <c r="L47" s="43"/>
      <c r="M47" s="43"/>
      <c r="N47" s="43"/>
      <c r="O47" s="43"/>
      <c r="P47" s="43"/>
    </row>
    <row r="48" spans="1:16" s="107" customFormat="1" x14ac:dyDescent="0.25">
      <c r="A48" s="113" t="s">
        <v>484</v>
      </c>
      <c r="B48" s="67">
        <v>4000000</v>
      </c>
      <c r="C48" s="76">
        <v>2.75E-2</v>
      </c>
      <c r="D48" s="86">
        <v>44378</v>
      </c>
      <c r="E48" s="77">
        <v>45474</v>
      </c>
      <c r="F48" s="54">
        <v>44378</v>
      </c>
      <c r="G48" s="60">
        <v>44562</v>
      </c>
      <c r="H48" s="55">
        <v>2.1700000000000001E-2</v>
      </c>
      <c r="I48" s="74">
        <v>101.459132</v>
      </c>
      <c r="J48" s="106"/>
      <c r="K48" s="43"/>
      <c r="L48" s="43"/>
      <c r="M48" s="43"/>
      <c r="N48" s="43"/>
      <c r="O48" s="43"/>
      <c r="P48" s="43"/>
    </row>
    <row r="49" spans="1:16" s="107" customFormat="1" x14ac:dyDescent="0.25">
      <c r="A49" s="111" t="s">
        <v>227</v>
      </c>
      <c r="B49" s="67">
        <v>4000000</v>
      </c>
      <c r="C49" s="76">
        <v>5.8500000000000003E-2</v>
      </c>
      <c r="D49" s="86">
        <v>43664</v>
      </c>
      <c r="E49" s="77">
        <v>45491</v>
      </c>
      <c r="F49" s="54">
        <v>44395</v>
      </c>
      <c r="G49" s="60">
        <v>44579</v>
      </c>
      <c r="H49" s="55">
        <v>2.2380000000000001E-2</v>
      </c>
      <c r="I49" s="74">
        <v>109.238133</v>
      </c>
      <c r="J49" s="106"/>
      <c r="K49" s="43"/>
      <c r="L49" s="43"/>
      <c r="M49" s="43"/>
      <c r="N49" s="43"/>
      <c r="O49" s="43"/>
      <c r="P49" s="43"/>
    </row>
    <row r="50" spans="1:16" s="107" customFormat="1" x14ac:dyDescent="0.25">
      <c r="A50" s="111" t="s">
        <v>228</v>
      </c>
      <c r="B50" s="67">
        <v>2500000</v>
      </c>
      <c r="C50" s="76">
        <v>5.7500000000000002E-2</v>
      </c>
      <c r="D50" s="86">
        <v>43699</v>
      </c>
      <c r="E50" s="77">
        <v>45526</v>
      </c>
      <c r="F50" s="54">
        <v>44430</v>
      </c>
      <c r="G50" s="60">
        <v>44614</v>
      </c>
      <c r="H50" s="55">
        <v>2.3779999999999999E-2</v>
      </c>
      <c r="I50" s="74">
        <v>108.903738</v>
      </c>
      <c r="J50" s="106"/>
      <c r="K50" s="43"/>
      <c r="L50" s="43"/>
      <c r="M50" s="43"/>
      <c r="N50" s="43"/>
      <c r="O50" s="43"/>
      <c r="P50" s="43"/>
    </row>
    <row r="51" spans="1:16" s="107" customFormat="1" x14ac:dyDescent="0.25">
      <c r="A51" s="136" t="s">
        <v>458</v>
      </c>
      <c r="B51" s="67">
        <v>3000000</v>
      </c>
      <c r="C51" s="76">
        <v>3.4299999999999997E-2</v>
      </c>
      <c r="D51" s="86">
        <v>44104</v>
      </c>
      <c r="E51" s="77">
        <v>45565</v>
      </c>
      <c r="F51" s="54">
        <v>44469</v>
      </c>
      <c r="G51" s="60">
        <v>44650</v>
      </c>
      <c r="H51" s="55">
        <v>2.5340000000000001E-2</v>
      </c>
      <c r="I51" s="74">
        <v>102.445458</v>
      </c>
      <c r="J51" s="106"/>
      <c r="K51" s="43"/>
      <c r="L51" s="43"/>
      <c r="M51" s="43"/>
      <c r="N51" s="43"/>
      <c r="O51" s="43"/>
      <c r="P51" s="43"/>
    </row>
    <row r="52" spans="1:16" s="107" customFormat="1" x14ac:dyDescent="0.25">
      <c r="A52" s="113" t="s">
        <v>451</v>
      </c>
      <c r="B52" s="67">
        <v>1000000</v>
      </c>
      <c r="C52" s="76">
        <v>5.8000000000000003E-2</v>
      </c>
      <c r="D52" s="86">
        <v>43741</v>
      </c>
      <c r="E52" s="77">
        <v>45568</v>
      </c>
      <c r="F52" s="54">
        <v>44472</v>
      </c>
      <c r="G52" s="60">
        <v>44654</v>
      </c>
      <c r="H52" s="55">
        <v>2.546E-2</v>
      </c>
      <c r="I52" s="74">
        <v>108.908731</v>
      </c>
      <c r="J52" s="106"/>
      <c r="K52" s="43"/>
      <c r="L52" s="43"/>
      <c r="M52" s="43"/>
      <c r="N52" s="43"/>
      <c r="O52" s="43"/>
      <c r="P52" s="43"/>
    </row>
    <row r="53" spans="1:16" s="107" customFormat="1" x14ac:dyDescent="0.25">
      <c r="A53" s="113" t="s">
        <v>452</v>
      </c>
      <c r="B53" s="67">
        <v>2000000</v>
      </c>
      <c r="C53" s="76">
        <v>5.7700000000000001E-2</v>
      </c>
      <c r="D53" s="86">
        <v>43755</v>
      </c>
      <c r="E53" s="77">
        <v>45582</v>
      </c>
      <c r="F53" s="54">
        <v>44486</v>
      </c>
      <c r="G53" s="60">
        <v>44668</v>
      </c>
      <c r="H53" s="55">
        <v>2.6020000000000001E-2</v>
      </c>
      <c r="I53" s="74">
        <v>108.778263</v>
      </c>
      <c r="J53" s="106"/>
      <c r="K53" s="43"/>
      <c r="L53" s="43"/>
      <c r="M53" s="43"/>
      <c r="N53" s="43"/>
      <c r="O53" s="43"/>
      <c r="P53" s="43"/>
    </row>
    <row r="54" spans="1:16" s="107" customFormat="1" x14ac:dyDescent="0.25">
      <c r="A54" s="113" t="s">
        <v>476</v>
      </c>
      <c r="B54" s="67">
        <v>3000000</v>
      </c>
      <c r="C54" s="76">
        <v>3.2000000000000001E-2</v>
      </c>
      <c r="D54" s="86">
        <v>44224</v>
      </c>
      <c r="E54" s="77">
        <v>45685</v>
      </c>
      <c r="F54" s="54">
        <v>44405</v>
      </c>
      <c r="G54" s="60">
        <v>44589</v>
      </c>
      <c r="H54" s="55">
        <v>2.7734999999999999E-2</v>
      </c>
      <c r="I54" s="74">
        <v>101.28582</v>
      </c>
      <c r="J54" s="106"/>
      <c r="K54" s="43"/>
      <c r="L54" s="43"/>
      <c r="M54" s="43"/>
      <c r="N54" s="43"/>
      <c r="O54" s="43"/>
      <c r="P54" s="43"/>
    </row>
    <row r="55" spans="1:16" s="107" customFormat="1" x14ac:dyDescent="0.25">
      <c r="A55" s="136" t="s">
        <v>459</v>
      </c>
      <c r="B55" s="67">
        <v>3000000</v>
      </c>
      <c r="C55" s="76">
        <v>3.73E-2</v>
      </c>
      <c r="D55" s="86">
        <v>44104</v>
      </c>
      <c r="E55" s="77">
        <v>45930</v>
      </c>
      <c r="F55" s="54">
        <v>44469</v>
      </c>
      <c r="G55" s="60">
        <v>44650</v>
      </c>
      <c r="H55" s="55">
        <v>2.8608000000000001E-2</v>
      </c>
      <c r="I55" s="74">
        <v>103.14383100000001</v>
      </c>
      <c r="J55" s="106"/>
      <c r="K55" s="43"/>
      <c r="L55" s="43"/>
      <c r="M55" s="43"/>
      <c r="N55" s="43"/>
      <c r="O55" s="43"/>
      <c r="P55" s="43"/>
    </row>
    <row r="56" spans="1:16" s="107" customFormat="1" x14ac:dyDescent="0.25">
      <c r="A56" s="113" t="s">
        <v>475</v>
      </c>
      <c r="B56" s="67">
        <v>5000000</v>
      </c>
      <c r="C56" s="76">
        <v>3.2500000000000001E-2</v>
      </c>
      <c r="D56" s="86">
        <v>44224</v>
      </c>
      <c r="E56" s="77">
        <v>46050</v>
      </c>
      <c r="F56" s="54">
        <v>44405</v>
      </c>
      <c r="G56" s="60">
        <v>44589</v>
      </c>
      <c r="H56" s="55">
        <v>2.9017000000000001E-2</v>
      </c>
      <c r="I56" s="74">
        <v>101.358086</v>
      </c>
      <c r="J56" s="106"/>
      <c r="K56" s="43"/>
      <c r="L56" s="43"/>
      <c r="M56" s="43"/>
      <c r="N56" s="43"/>
      <c r="O56" s="43"/>
      <c r="P56" s="43"/>
    </row>
    <row r="57" spans="1:16" s="107" customFormat="1" x14ac:dyDescent="0.25">
      <c r="A57" s="113" t="s">
        <v>485</v>
      </c>
      <c r="B57" s="67">
        <v>2000000</v>
      </c>
      <c r="C57" s="76">
        <v>0.03</v>
      </c>
      <c r="D57" s="86">
        <v>44378</v>
      </c>
      <c r="E57" s="77">
        <v>46204</v>
      </c>
      <c r="F57" s="54">
        <v>44378</v>
      </c>
      <c r="G57" s="60">
        <v>44562</v>
      </c>
      <c r="H57" s="55">
        <v>2.9523000000000001E-2</v>
      </c>
      <c r="I57" s="74">
        <v>100.20210400000001</v>
      </c>
      <c r="J57" s="106"/>
      <c r="K57" s="43"/>
      <c r="L57" s="43"/>
      <c r="M57" s="43"/>
      <c r="N57" s="43"/>
      <c r="O57" s="43"/>
      <c r="P57" s="43"/>
    </row>
    <row r="58" spans="1:16" s="107" customFormat="1" x14ac:dyDescent="0.25">
      <c r="A58" s="136" t="s">
        <v>460</v>
      </c>
      <c r="B58" s="67">
        <v>1000000</v>
      </c>
      <c r="C58" s="76">
        <v>4.2799999999999998E-2</v>
      </c>
      <c r="D58" s="86">
        <v>44104</v>
      </c>
      <c r="E58" s="77">
        <v>46660</v>
      </c>
      <c r="F58" s="54">
        <v>44469</v>
      </c>
      <c r="G58" s="60">
        <v>44650</v>
      </c>
      <c r="H58" s="55">
        <v>3.0596000000000002E-2</v>
      </c>
      <c r="I58" s="74">
        <v>106.48712399999999</v>
      </c>
      <c r="J58" s="106"/>
      <c r="K58" s="43"/>
      <c r="L58" s="43"/>
      <c r="M58" s="43"/>
      <c r="N58" s="43"/>
      <c r="O58" s="43"/>
      <c r="P58" s="43"/>
    </row>
    <row r="59" spans="1:16" s="43" customFormat="1" x14ac:dyDescent="0.25">
      <c r="B59" s="1"/>
      <c r="C59" s="1"/>
      <c r="D59" s="1"/>
      <c r="E59" s="1"/>
      <c r="F59" s="1"/>
      <c r="G59" s="1"/>
      <c r="H59" s="1"/>
      <c r="I59" s="1"/>
      <c r="J59" s="10"/>
    </row>
    <row r="60" spans="1:16" s="43" customFormat="1" x14ac:dyDescent="0.25">
      <c r="A60" s="1" t="s">
        <v>14</v>
      </c>
      <c r="B60" s="1"/>
      <c r="C60" s="1"/>
      <c r="D60" s="1"/>
      <c r="E60" s="1"/>
      <c r="F60" s="1"/>
      <c r="G60" s="1"/>
      <c r="I60" s="1"/>
      <c r="J60" s="10"/>
    </row>
    <row r="61" spans="1:16" x14ac:dyDescent="0.25">
      <c r="A61" s="1" t="s">
        <v>15</v>
      </c>
      <c r="I61" s="66"/>
    </row>
    <row r="62" spans="1:16" x14ac:dyDescent="0.25">
      <c r="A62" s="118" t="s">
        <v>13</v>
      </c>
      <c r="B62" s="118"/>
      <c r="C62" s="118"/>
      <c r="D62" s="118"/>
      <c r="E62" s="118"/>
      <c r="F62" s="118"/>
      <c r="G62" s="118"/>
    </row>
    <row r="63" spans="1:16" ht="14.25" customHeight="1" x14ac:dyDescent="0.25">
      <c r="A63" s="44" t="s">
        <v>461</v>
      </c>
      <c r="F63" s="10"/>
      <c r="G63" s="10"/>
    </row>
    <row r="64" spans="1:16" x14ac:dyDescent="0.25">
      <c r="A64" s="44" t="s">
        <v>463</v>
      </c>
      <c r="F64" s="10"/>
      <c r="G64" s="10"/>
    </row>
    <row r="65" spans="1:9" ht="14.25" customHeight="1" x14ac:dyDescent="0.25">
      <c r="A65" s="44" t="s">
        <v>12</v>
      </c>
      <c r="F65" s="10"/>
      <c r="G65" s="10"/>
    </row>
    <row r="66" spans="1:9" ht="15" customHeight="1" x14ac:dyDescent="0.25">
      <c r="A66" s="44" t="s">
        <v>33</v>
      </c>
      <c r="F66" s="10"/>
      <c r="G66" s="10"/>
    </row>
    <row r="68" spans="1:9" x14ac:dyDescent="0.25">
      <c r="I68" s="18"/>
    </row>
    <row r="69" spans="1:9" ht="13" x14ac:dyDescent="0.3">
      <c r="A69" s="33"/>
      <c r="B69" s="9"/>
      <c r="C69" s="9"/>
      <c r="F69" s="17"/>
      <c r="H69" s="17"/>
    </row>
    <row r="70" spans="1:9" x14ac:dyDescent="0.25">
      <c r="B70" s="14"/>
      <c r="C70" s="14"/>
      <c r="D70" s="14"/>
      <c r="F70" s="14"/>
    </row>
  </sheetData>
  <sheetProtection algorithmName="SHA-512" hashValue="LdH6P5hf8mI4yQb+4cbINhbszmgaZrKjU+RKMJMCsEIq4vPswuFKvWY9OdgubU9eHwownSecD6qRfXRTt80B1A==" saltValue="f2qTLfw83qwEx55xcyeEWQ==" spinCount="100000" sheet="1" objects="1" scenarios="1"/>
  <autoFilter ref="D1:D70"/>
  <sortState ref="A9:I69">
    <sortCondition ref="E9:E69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127000</xdr:colOff>
                <xdr:row>0</xdr:row>
                <xdr:rowOff>95250</xdr:rowOff>
              </from>
              <to>
                <xdr:col>8</xdr:col>
                <xdr:colOff>584200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J24"/>
  <sheetViews>
    <sheetView workbookViewId="0">
      <pane ySplit="8" topLeftCell="A9" activePane="bottomLeft" state="frozen"/>
      <selection activeCell="F108" sqref="F108"/>
      <selection pane="bottomLeft" activeCell="F20" sqref="F20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4.7265625" style="1" customWidth="1"/>
    <col min="6" max="6" width="13" style="1" bestFit="1" customWidth="1"/>
    <col min="7" max="7" width="13" style="1" customWidth="1"/>
    <col min="8" max="8" width="11.7265625" style="1" customWidth="1"/>
    <col min="9" max="9" width="10.7265625" style="1" customWidth="1"/>
    <col min="10" max="10" width="14.1796875" style="10" customWidth="1"/>
    <col min="11" max="16384" width="9.1796875" style="1"/>
  </cols>
  <sheetData>
    <row r="1" spans="1:10" customFormat="1" ht="13" x14ac:dyDescent="0.3">
      <c r="A1" s="33" t="s">
        <v>11</v>
      </c>
      <c r="B1" s="34"/>
      <c r="C1" s="34"/>
      <c r="D1" s="34"/>
      <c r="E1" s="34"/>
      <c r="F1" s="28"/>
      <c r="G1" s="1"/>
      <c r="H1" s="8"/>
      <c r="I1" s="35"/>
      <c r="J1" s="21"/>
    </row>
    <row r="2" spans="1:10" customFormat="1" ht="13" x14ac:dyDescent="0.3">
      <c r="A2" s="8"/>
      <c r="B2" s="34" t="s">
        <v>8</v>
      </c>
      <c r="C2" s="42">
        <f>ValueDateFDB</f>
        <v>44524</v>
      </c>
      <c r="D2" s="42"/>
      <c r="E2" s="36"/>
      <c r="F2" s="29"/>
      <c r="G2" s="1"/>
      <c r="H2" s="8"/>
      <c r="I2" s="35"/>
      <c r="J2" s="21"/>
    </row>
    <row r="3" spans="1:10" customFormat="1" ht="6" customHeight="1" x14ac:dyDescent="0.3">
      <c r="B3" s="8"/>
      <c r="C3" s="34"/>
      <c r="D3" s="34"/>
      <c r="E3" s="34"/>
      <c r="F3" s="34"/>
      <c r="G3" s="1"/>
      <c r="H3" s="8"/>
      <c r="I3" s="35"/>
      <c r="J3" s="21"/>
    </row>
    <row r="4" spans="1:10" customFormat="1" ht="13" x14ac:dyDescent="0.3">
      <c r="A4" s="37" t="s">
        <v>7</v>
      </c>
      <c r="B4" s="34"/>
      <c r="C4" s="34"/>
      <c r="D4" s="1"/>
      <c r="E4" s="34"/>
      <c r="F4" s="34"/>
      <c r="G4" s="1"/>
      <c r="H4" s="8"/>
      <c r="I4" s="35"/>
      <c r="J4" s="21"/>
    </row>
    <row r="5" spans="1:10" customFormat="1" x14ac:dyDescent="0.25">
      <c r="B5" s="28"/>
      <c r="C5" s="28"/>
      <c r="D5" s="28"/>
      <c r="E5" s="28"/>
      <c r="F5" s="28"/>
      <c r="G5" s="28"/>
      <c r="H5" s="28"/>
      <c r="I5" s="35"/>
      <c r="J5" s="21"/>
    </row>
    <row r="6" spans="1:10" customFormat="1" ht="14.5" x14ac:dyDescent="0.35">
      <c r="A6" s="121" t="s">
        <v>35</v>
      </c>
      <c r="B6" s="69" t="s">
        <v>21</v>
      </c>
      <c r="C6" s="45" t="s">
        <v>27</v>
      </c>
      <c r="D6" s="45" t="s">
        <v>28</v>
      </c>
      <c r="E6" s="47" t="s">
        <v>1</v>
      </c>
      <c r="F6" s="46" t="s">
        <v>2</v>
      </c>
      <c r="G6" s="47" t="s">
        <v>3</v>
      </c>
      <c r="H6" s="47" t="s">
        <v>4</v>
      </c>
      <c r="I6" s="48" t="s">
        <v>10</v>
      </c>
      <c r="J6" s="10"/>
    </row>
    <row r="7" spans="1:10" customFormat="1" ht="14.5" x14ac:dyDescent="0.35">
      <c r="A7" s="119"/>
      <c r="B7" s="70" t="s">
        <v>24</v>
      </c>
      <c r="C7" s="64" t="s">
        <v>20</v>
      </c>
      <c r="D7" s="64" t="s">
        <v>5</v>
      </c>
      <c r="E7" s="50" t="s">
        <v>5</v>
      </c>
      <c r="F7" s="49" t="s">
        <v>5</v>
      </c>
      <c r="G7" s="50" t="s">
        <v>5</v>
      </c>
      <c r="H7" s="50" t="s">
        <v>1</v>
      </c>
      <c r="I7" s="51">
        <v>100</v>
      </c>
      <c r="J7" s="10"/>
    </row>
    <row r="8" spans="1:10" customFormat="1" ht="1.5" customHeight="1" x14ac:dyDescent="0.25">
      <c r="A8" s="71"/>
      <c r="B8" s="71"/>
      <c r="C8" s="39"/>
      <c r="D8" s="39"/>
      <c r="E8" s="31"/>
      <c r="F8" s="27"/>
      <c r="G8" s="31"/>
      <c r="H8" s="31"/>
      <c r="I8" s="38"/>
      <c r="J8" s="10"/>
    </row>
    <row r="9" spans="1:10" x14ac:dyDescent="0.25">
      <c r="A9" s="113" t="s">
        <v>443</v>
      </c>
      <c r="B9" s="68">
        <v>10000000</v>
      </c>
      <c r="C9" s="55">
        <v>0.04</v>
      </c>
      <c r="D9" s="83">
        <v>43805</v>
      </c>
      <c r="E9" s="78">
        <v>44536</v>
      </c>
      <c r="F9" s="54">
        <v>44353</v>
      </c>
      <c r="G9" s="60">
        <v>44536</v>
      </c>
      <c r="H9" s="55">
        <v>1.0399999999999999E-3</v>
      </c>
      <c r="I9" s="74">
        <v>100.12766999999999</v>
      </c>
    </row>
    <row r="10" spans="1:10" x14ac:dyDescent="0.25">
      <c r="A10" s="111" t="s">
        <v>198</v>
      </c>
      <c r="B10" s="68">
        <v>5000000</v>
      </c>
      <c r="C10" s="55">
        <v>0.06</v>
      </c>
      <c r="D10" s="83">
        <v>43413</v>
      </c>
      <c r="E10" s="78">
        <v>45239</v>
      </c>
      <c r="F10" s="54">
        <v>44509</v>
      </c>
      <c r="G10" s="60">
        <v>44690</v>
      </c>
      <c r="H10" s="55">
        <v>1.2649000000000001E-2</v>
      </c>
      <c r="I10" s="74">
        <v>109.130852</v>
      </c>
    </row>
    <row r="11" spans="1:10" x14ac:dyDescent="0.25">
      <c r="A11" s="111" t="s">
        <v>465</v>
      </c>
      <c r="B11" s="68">
        <v>5000000</v>
      </c>
      <c r="C11" s="55">
        <v>2.6599999999999999E-2</v>
      </c>
      <c r="D11" s="83">
        <v>44167</v>
      </c>
      <c r="E11" s="78">
        <v>44897</v>
      </c>
      <c r="F11" s="54">
        <v>44349</v>
      </c>
      <c r="G11" s="60">
        <v>44532</v>
      </c>
      <c r="H11" s="55">
        <v>6.9340000000000001E-3</v>
      </c>
      <c r="I11" s="74">
        <v>101.998936</v>
      </c>
    </row>
    <row r="12" spans="1:10" x14ac:dyDescent="0.25">
      <c r="A12" s="113" t="s">
        <v>466</v>
      </c>
      <c r="B12" s="68">
        <v>10000000</v>
      </c>
      <c r="C12" s="55">
        <v>2.8199999999999999E-2</v>
      </c>
      <c r="D12" s="83">
        <v>44167</v>
      </c>
      <c r="E12" s="78">
        <v>45262</v>
      </c>
      <c r="F12" s="54">
        <v>44349</v>
      </c>
      <c r="G12" s="60">
        <v>44532</v>
      </c>
      <c r="H12" s="55">
        <v>1.3220000000000001E-2</v>
      </c>
      <c r="I12" s="74">
        <v>102.97872599999999</v>
      </c>
    </row>
    <row r="13" spans="1:10" x14ac:dyDescent="0.25">
      <c r="A13" s="111" t="s">
        <v>467</v>
      </c>
      <c r="B13" s="68">
        <v>5000000</v>
      </c>
      <c r="C13" s="55">
        <v>3.3599999999999998E-2</v>
      </c>
      <c r="D13" s="83">
        <v>44167</v>
      </c>
      <c r="E13" s="78">
        <v>45993</v>
      </c>
      <c r="F13" s="54">
        <v>44349</v>
      </c>
      <c r="G13" s="60">
        <v>44532</v>
      </c>
      <c r="H13" s="55">
        <v>2.8830000000000001E-2</v>
      </c>
      <c r="I13" s="74">
        <v>101.798677</v>
      </c>
    </row>
    <row r="14" spans="1:10" x14ac:dyDescent="0.25">
      <c r="B14" s="8"/>
      <c r="C14" s="8"/>
      <c r="D14" s="8"/>
      <c r="E14" s="8"/>
      <c r="F14" s="8"/>
      <c r="G14" s="8"/>
      <c r="H14" s="8"/>
      <c r="I14" s="8"/>
    </row>
    <row r="15" spans="1:10" x14ac:dyDescent="0.25">
      <c r="A15" s="1" t="s">
        <v>14</v>
      </c>
    </row>
    <row r="16" spans="1:10" x14ac:dyDescent="0.25">
      <c r="A16" s="1" t="s">
        <v>17</v>
      </c>
    </row>
    <row r="17" spans="1:10" x14ac:dyDescent="0.25">
      <c r="A17" s="109" t="s">
        <v>16</v>
      </c>
      <c r="B17" s="109"/>
      <c r="C17" s="109"/>
      <c r="D17" s="109"/>
      <c r="E17" s="109"/>
      <c r="F17" s="109"/>
    </row>
    <row r="18" spans="1:10" x14ac:dyDescent="0.25">
      <c r="A18" s="43" t="s">
        <v>461</v>
      </c>
      <c r="B18" s="8"/>
      <c r="C18" s="8"/>
      <c r="D18" s="8"/>
      <c r="E18" s="8"/>
      <c r="F18" s="8"/>
      <c r="J18" s="1"/>
    </row>
    <row r="19" spans="1:10" x14ac:dyDescent="0.25">
      <c r="A19" s="43" t="s">
        <v>463</v>
      </c>
      <c r="B19" s="8"/>
      <c r="C19" s="8"/>
      <c r="D19" s="8"/>
      <c r="E19" s="8"/>
      <c r="F19" s="8"/>
    </row>
    <row r="20" spans="1:10" x14ac:dyDescent="0.25">
      <c r="A20" s="43" t="s">
        <v>12</v>
      </c>
      <c r="B20" s="8"/>
      <c r="C20" s="8"/>
      <c r="D20" s="8"/>
      <c r="E20" s="8"/>
      <c r="F20" s="8"/>
    </row>
    <row r="21" spans="1:10" ht="12.75" customHeight="1" x14ac:dyDescent="0.25">
      <c r="A21" s="43" t="s">
        <v>32</v>
      </c>
      <c r="B21" s="8"/>
      <c r="C21" s="8"/>
      <c r="D21" s="8"/>
      <c r="E21" s="8"/>
      <c r="F21" s="8"/>
    </row>
    <row r="22" spans="1:10" ht="12.75" customHeight="1" x14ac:dyDescent="0.3">
      <c r="A22" s="33"/>
      <c r="B22" s="33"/>
      <c r="C22" s="33"/>
      <c r="D22" s="33"/>
      <c r="E22" s="8"/>
      <c r="F22" s="8"/>
    </row>
    <row r="23" spans="1:10" ht="13" x14ac:dyDescent="0.3">
      <c r="A23" s="9"/>
      <c r="B23" s="9"/>
      <c r="C23" s="14"/>
      <c r="D23" s="9"/>
      <c r="G23" s="32"/>
    </row>
    <row r="24" spans="1:10" ht="13" x14ac:dyDescent="0.3">
      <c r="A24" s="33"/>
      <c r="B24" s="9"/>
      <c r="C24" s="9"/>
      <c r="D24" s="14"/>
      <c r="E24" s="32"/>
      <c r="F24" s="8"/>
      <c r="I24" s="8"/>
    </row>
  </sheetData>
  <sheetProtection algorithmName="SHA-512" hashValue="PAjtS37HHXQjut9YdTK70q3ZltElM9ZtfUXkscfgoW53CkTKzdGb7i+0lFfqkrDrOqc2Zj8mQqRsXyW93tQG4Q==" saltValue="PGZ7+F0Dc7w8GDNtPuIoOQ==" spinCount="100000" sheet="1" objects="1" scenarios="1"/>
  <sortState ref="A9:I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107950</xdr:colOff>
                <xdr:row>0</xdr:row>
                <xdr:rowOff>152400</xdr:rowOff>
              </from>
              <to>
                <xdr:col>8</xdr:col>
                <xdr:colOff>565150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K178"/>
  <sheetViews>
    <sheetView zoomScaleNormal="100" workbookViewId="0">
      <pane ySplit="8" topLeftCell="A9" activePane="bottomLeft" state="frozen"/>
      <selection activeCell="N30" sqref="N30"/>
      <selection pane="bottomLeft" activeCell="K20" sqref="K20"/>
    </sheetView>
  </sheetViews>
  <sheetFormatPr defaultRowHeight="12.5" x14ac:dyDescent="0.25"/>
  <cols>
    <col min="1" max="1" width="15.26953125" style="124" bestFit="1" customWidth="1"/>
    <col min="2" max="2" width="15.26953125" bestFit="1" customWidth="1"/>
    <col min="3" max="3" width="11.26953125" customWidth="1"/>
    <col min="4" max="4" width="14.7265625" customWidth="1"/>
    <col min="5" max="5" width="15.54296875" customWidth="1"/>
    <col min="6" max="7" width="15.7265625" style="28" customWidth="1"/>
    <col min="8" max="8" width="11.26953125" customWidth="1"/>
    <col min="9" max="9" width="11" style="21" bestFit="1" customWidth="1"/>
    <col min="10" max="10" width="14.7265625" style="94" customWidth="1"/>
  </cols>
  <sheetData>
    <row r="1" spans="1:10" ht="13" x14ac:dyDescent="0.3">
      <c r="A1" s="123" t="s">
        <v>11</v>
      </c>
      <c r="B1" s="3"/>
      <c r="C1" s="3"/>
      <c r="D1" s="3"/>
      <c r="E1" s="3"/>
      <c r="H1" s="28"/>
    </row>
    <row r="2" spans="1:10" ht="13" x14ac:dyDescent="0.3">
      <c r="B2" s="3" t="s">
        <v>8</v>
      </c>
      <c r="C2" s="42">
        <f>ValueDateFDB</f>
        <v>44524</v>
      </c>
      <c r="D2" s="42"/>
      <c r="E2" s="20"/>
      <c r="F2" s="29"/>
      <c r="H2" s="28"/>
    </row>
    <row r="3" spans="1:10" ht="6" customHeight="1" x14ac:dyDescent="0.3">
      <c r="B3" s="1"/>
      <c r="C3" s="3"/>
      <c r="D3" s="3"/>
      <c r="E3" s="3"/>
      <c r="F3" s="3"/>
      <c r="H3" s="30"/>
    </row>
    <row r="4" spans="1:10" ht="13" x14ac:dyDescent="0.3">
      <c r="A4" s="125" t="s">
        <v>0</v>
      </c>
      <c r="B4" s="3"/>
      <c r="C4" s="3"/>
      <c r="E4" s="3"/>
      <c r="F4" s="3"/>
      <c r="H4" s="28"/>
    </row>
    <row r="6" spans="1:10" ht="14.5" x14ac:dyDescent="0.35">
      <c r="A6" s="122" t="s">
        <v>35</v>
      </c>
      <c r="B6" s="47" t="s">
        <v>21</v>
      </c>
      <c r="C6" s="45" t="s">
        <v>27</v>
      </c>
      <c r="D6" s="46" t="s">
        <v>28</v>
      </c>
      <c r="E6" s="47" t="s">
        <v>1</v>
      </c>
      <c r="F6" s="46" t="s">
        <v>2</v>
      </c>
      <c r="G6" s="47" t="s">
        <v>3</v>
      </c>
      <c r="H6" s="47" t="s">
        <v>4</v>
      </c>
      <c r="I6" s="48" t="s">
        <v>10</v>
      </c>
    </row>
    <row r="7" spans="1:10" ht="14.25" customHeight="1" x14ac:dyDescent="0.35">
      <c r="A7" s="122"/>
      <c r="B7" s="50" t="s">
        <v>23</v>
      </c>
      <c r="C7" s="65" t="s">
        <v>22</v>
      </c>
      <c r="D7" s="62" t="s">
        <v>5</v>
      </c>
      <c r="E7" s="50" t="s">
        <v>5</v>
      </c>
      <c r="F7" s="62" t="s">
        <v>5</v>
      </c>
      <c r="G7" s="50" t="s">
        <v>5</v>
      </c>
      <c r="H7" s="50" t="s">
        <v>1</v>
      </c>
      <c r="I7" s="51">
        <v>100</v>
      </c>
    </row>
    <row r="8" spans="1:10" ht="1.5" customHeight="1" x14ac:dyDescent="0.25">
      <c r="A8" s="73"/>
      <c r="B8" s="73"/>
      <c r="C8" s="25"/>
      <c r="D8" s="24"/>
      <c r="E8" s="31"/>
      <c r="F8" s="24"/>
      <c r="G8" s="2"/>
      <c r="H8" s="2"/>
      <c r="I8" s="22"/>
    </row>
    <row r="9" spans="1:10" s="8" customFormat="1" ht="13" x14ac:dyDescent="0.3">
      <c r="A9" s="111" t="s">
        <v>36</v>
      </c>
      <c r="B9" s="67">
        <v>9700000</v>
      </c>
      <c r="C9" s="58">
        <v>0.12709999999999999</v>
      </c>
      <c r="D9" s="85">
        <v>39058</v>
      </c>
      <c r="E9" s="56">
        <v>44537</v>
      </c>
      <c r="F9" s="53">
        <v>44354</v>
      </c>
      <c r="G9" s="54">
        <v>44537</v>
      </c>
      <c r="H9" s="55">
        <v>2.5999999999999998E-4</v>
      </c>
      <c r="I9" s="75">
        <v>100.45046600000001</v>
      </c>
      <c r="J9" s="95"/>
    </row>
    <row r="10" spans="1:10" s="8" customFormat="1" ht="13" x14ac:dyDescent="0.3">
      <c r="A10" s="111" t="s">
        <v>37</v>
      </c>
      <c r="B10" s="67">
        <v>10000000</v>
      </c>
      <c r="C10" s="58">
        <v>0.13</v>
      </c>
      <c r="D10" s="85">
        <v>39064</v>
      </c>
      <c r="E10" s="56">
        <v>44543</v>
      </c>
      <c r="F10" s="53">
        <v>44360</v>
      </c>
      <c r="G10" s="54">
        <v>44543</v>
      </c>
      <c r="H10" s="55">
        <v>3.8000000000000002E-4</v>
      </c>
      <c r="I10" s="75">
        <v>100.672763</v>
      </c>
      <c r="J10" s="95"/>
    </row>
    <row r="11" spans="1:10" s="8" customFormat="1" ht="13" x14ac:dyDescent="0.3">
      <c r="A11" s="111" t="s">
        <v>38</v>
      </c>
      <c r="B11" s="67">
        <v>7000000</v>
      </c>
      <c r="C11" s="58">
        <v>0.13489999999999999</v>
      </c>
      <c r="D11" s="85">
        <v>39071</v>
      </c>
      <c r="E11" s="56">
        <v>44550</v>
      </c>
      <c r="F11" s="53">
        <v>44367</v>
      </c>
      <c r="G11" s="54">
        <v>44550</v>
      </c>
      <c r="H11" s="55">
        <v>5.1999999999999995E-4</v>
      </c>
      <c r="I11" s="75">
        <v>100.954363</v>
      </c>
      <c r="J11" s="95"/>
    </row>
    <row r="12" spans="1:10" s="8" customFormat="1" ht="13" x14ac:dyDescent="0.3">
      <c r="A12" s="111" t="s">
        <v>39</v>
      </c>
      <c r="B12" s="67">
        <v>10005000</v>
      </c>
      <c r="C12" s="58">
        <v>0.13489999999999999</v>
      </c>
      <c r="D12" s="85">
        <v>39080</v>
      </c>
      <c r="E12" s="56">
        <v>44559</v>
      </c>
      <c r="F12" s="53">
        <v>44376</v>
      </c>
      <c r="G12" s="54">
        <v>44559</v>
      </c>
      <c r="H12" s="55">
        <v>6.1700000000000004E-4</v>
      </c>
      <c r="I12" s="75">
        <v>101.28372899999999</v>
      </c>
      <c r="J12" s="95"/>
    </row>
    <row r="13" spans="1:10" s="8" customFormat="1" ht="13" x14ac:dyDescent="0.3">
      <c r="A13" s="111" t="s">
        <v>40</v>
      </c>
      <c r="B13" s="67">
        <v>9200000</v>
      </c>
      <c r="C13" s="58">
        <v>0.1358</v>
      </c>
      <c r="D13" s="85">
        <v>39092</v>
      </c>
      <c r="E13" s="56">
        <v>44571</v>
      </c>
      <c r="F13" s="53">
        <v>44387</v>
      </c>
      <c r="G13" s="54">
        <v>44571</v>
      </c>
      <c r="H13" s="55">
        <v>6.5700000000000003E-4</v>
      </c>
      <c r="I13" s="75">
        <v>101.725442</v>
      </c>
      <c r="J13" s="95"/>
    </row>
    <row r="14" spans="1:10" s="40" customFormat="1" ht="13" x14ac:dyDescent="0.3">
      <c r="A14" s="111" t="s">
        <v>41</v>
      </c>
      <c r="B14" s="67">
        <v>15000000</v>
      </c>
      <c r="C14" s="58">
        <v>0.13600000000000001</v>
      </c>
      <c r="D14" s="85">
        <v>39106</v>
      </c>
      <c r="E14" s="56">
        <v>44585</v>
      </c>
      <c r="F14" s="53">
        <v>44401</v>
      </c>
      <c r="G14" s="54">
        <v>44585</v>
      </c>
      <c r="H14" s="55">
        <v>7.0299999999999996E-4</v>
      </c>
      <c r="I14" s="75">
        <v>102.24190400000001</v>
      </c>
      <c r="J14" s="95"/>
    </row>
    <row r="15" spans="1:10" s="40" customFormat="1" ht="13" x14ac:dyDescent="0.3">
      <c r="A15" s="111" t="s">
        <v>42</v>
      </c>
      <c r="B15" s="67">
        <v>15000000</v>
      </c>
      <c r="C15" s="58">
        <v>0.13589999999999999</v>
      </c>
      <c r="D15" s="85">
        <v>39127</v>
      </c>
      <c r="E15" s="56">
        <v>44606</v>
      </c>
      <c r="F15" s="53">
        <v>44422</v>
      </c>
      <c r="G15" s="54">
        <v>44606</v>
      </c>
      <c r="H15" s="55">
        <v>7.7300000000000003E-4</v>
      </c>
      <c r="I15" s="75">
        <v>103.009815</v>
      </c>
      <c r="J15" s="95"/>
    </row>
    <row r="16" spans="1:10" s="40" customFormat="1" ht="13" x14ac:dyDescent="0.3">
      <c r="A16" s="111" t="s">
        <v>43</v>
      </c>
      <c r="B16" s="67">
        <v>2827500</v>
      </c>
      <c r="C16" s="58">
        <v>0.1231</v>
      </c>
      <c r="D16" s="85">
        <v>39183</v>
      </c>
      <c r="E16" s="56">
        <v>44662</v>
      </c>
      <c r="F16" s="53">
        <v>44480</v>
      </c>
      <c r="G16" s="54">
        <v>44662</v>
      </c>
      <c r="H16" s="55">
        <v>1.1199999999999999E-3</v>
      </c>
      <c r="I16" s="75">
        <v>104.621922</v>
      </c>
      <c r="J16" s="95"/>
    </row>
    <row r="17" spans="1:10" s="40" customFormat="1" ht="13" x14ac:dyDescent="0.3">
      <c r="A17" s="111" t="s">
        <v>44</v>
      </c>
      <c r="B17" s="67">
        <v>2520000</v>
      </c>
      <c r="C17" s="58">
        <v>0.09</v>
      </c>
      <c r="D17" s="85">
        <v>39241</v>
      </c>
      <c r="E17" s="56">
        <v>44720</v>
      </c>
      <c r="F17" s="53">
        <v>44355</v>
      </c>
      <c r="G17" s="54">
        <v>44538</v>
      </c>
      <c r="H17" s="55">
        <v>1.407E-3</v>
      </c>
      <c r="I17" s="75">
        <v>104.764938</v>
      </c>
      <c r="J17" s="95"/>
    </row>
    <row r="18" spans="1:10" s="40" customFormat="1" ht="13" x14ac:dyDescent="0.3">
      <c r="A18" s="111" t="s">
        <v>45</v>
      </c>
      <c r="B18" s="67">
        <v>3000000</v>
      </c>
      <c r="C18" s="58">
        <v>7.85E-2</v>
      </c>
      <c r="D18" s="85">
        <v>39311</v>
      </c>
      <c r="E18" s="56">
        <v>44790</v>
      </c>
      <c r="F18" s="53">
        <v>44425</v>
      </c>
      <c r="G18" s="54">
        <v>44609</v>
      </c>
      <c r="H18" s="55">
        <v>1.9599999999999999E-3</v>
      </c>
      <c r="I18" s="75">
        <v>105.587688</v>
      </c>
      <c r="J18" s="95"/>
    </row>
    <row r="19" spans="1:10" s="40" customFormat="1" ht="13" x14ac:dyDescent="0.3">
      <c r="A19" s="111" t="s">
        <v>46</v>
      </c>
      <c r="B19" s="67">
        <v>3300000</v>
      </c>
      <c r="C19" s="58">
        <v>6.83E-2</v>
      </c>
      <c r="D19" s="85">
        <v>39346</v>
      </c>
      <c r="E19" s="56">
        <v>44825</v>
      </c>
      <c r="F19" s="53">
        <v>44460</v>
      </c>
      <c r="G19" s="54">
        <v>44641</v>
      </c>
      <c r="H19" s="55">
        <v>2.2070000000000002E-3</v>
      </c>
      <c r="I19" s="75">
        <v>105.432441</v>
      </c>
      <c r="J19" s="95"/>
    </row>
    <row r="20" spans="1:10" s="40" customFormat="1" ht="13" x14ac:dyDescent="0.3">
      <c r="A20" s="111" t="s">
        <v>47</v>
      </c>
      <c r="B20" s="67">
        <v>6600000</v>
      </c>
      <c r="C20" s="58">
        <v>6.5799999999999997E-2</v>
      </c>
      <c r="D20" s="85">
        <v>39430</v>
      </c>
      <c r="E20" s="56">
        <v>44909</v>
      </c>
      <c r="F20" s="53">
        <v>44361</v>
      </c>
      <c r="G20" s="54">
        <v>44544</v>
      </c>
      <c r="H20" s="55">
        <v>3.0249999999999999E-3</v>
      </c>
      <c r="I20" s="75">
        <v>106.604755</v>
      </c>
      <c r="J20" s="95"/>
    </row>
    <row r="21" spans="1:10" s="40" customFormat="1" ht="13" x14ac:dyDescent="0.3">
      <c r="A21" s="111" t="s">
        <v>48</v>
      </c>
      <c r="B21" s="67">
        <v>14770000</v>
      </c>
      <c r="C21" s="58">
        <v>6.7799999999999999E-2</v>
      </c>
      <c r="D21" s="85">
        <v>39470</v>
      </c>
      <c r="E21" s="56">
        <v>44949</v>
      </c>
      <c r="F21" s="53">
        <v>44400</v>
      </c>
      <c r="G21" s="54">
        <v>44584</v>
      </c>
      <c r="H21" s="55">
        <v>3.4740000000000001E-3</v>
      </c>
      <c r="I21" s="75">
        <v>107.45918899999999</v>
      </c>
      <c r="J21" s="95"/>
    </row>
    <row r="22" spans="1:10" s="40" customFormat="1" ht="13" x14ac:dyDescent="0.3">
      <c r="A22" s="111" t="s">
        <v>49</v>
      </c>
      <c r="B22" s="67">
        <v>9050000</v>
      </c>
      <c r="C22" s="58">
        <v>6.88E-2</v>
      </c>
      <c r="D22" s="85">
        <v>39526</v>
      </c>
      <c r="E22" s="56">
        <v>45004</v>
      </c>
      <c r="F22" s="53">
        <v>44458</v>
      </c>
      <c r="G22" s="54">
        <v>44639</v>
      </c>
      <c r="H22" s="55">
        <v>4.0920000000000002E-3</v>
      </c>
      <c r="I22" s="75">
        <v>108.494017</v>
      </c>
      <c r="J22" s="95"/>
    </row>
    <row r="23" spans="1:10" s="40" customFormat="1" ht="13" x14ac:dyDescent="0.3">
      <c r="A23" s="111" t="s">
        <v>50</v>
      </c>
      <c r="B23" s="67">
        <v>6080000</v>
      </c>
      <c r="C23" s="58">
        <v>7.0000000000000007E-2</v>
      </c>
      <c r="D23" s="85">
        <v>39575</v>
      </c>
      <c r="E23" s="56">
        <v>45053</v>
      </c>
      <c r="F23" s="53">
        <v>44507</v>
      </c>
      <c r="G23" s="54">
        <v>44688</v>
      </c>
      <c r="H23" s="55">
        <v>4.6420000000000003E-3</v>
      </c>
      <c r="I23" s="75">
        <v>109.45353900000001</v>
      </c>
      <c r="J23" s="95"/>
    </row>
    <row r="24" spans="1:10" s="40" customFormat="1" ht="13" x14ac:dyDescent="0.3">
      <c r="A24" s="111" t="s">
        <v>51</v>
      </c>
      <c r="B24" s="67">
        <v>7200000</v>
      </c>
      <c r="C24" s="58">
        <v>7.0499999999999993E-2</v>
      </c>
      <c r="D24" s="85">
        <v>39617</v>
      </c>
      <c r="E24" s="56">
        <v>45095</v>
      </c>
      <c r="F24" s="53">
        <v>44365</v>
      </c>
      <c r="G24" s="54">
        <v>44548</v>
      </c>
      <c r="H24" s="55">
        <v>5.1139999999999996E-3</v>
      </c>
      <c r="I24" s="75">
        <v>110.182316</v>
      </c>
      <c r="J24" s="95"/>
    </row>
    <row r="25" spans="1:10" s="40" customFormat="1" ht="13" x14ac:dyDescent="0.3">
      <c r="A25" s="111" t="s">
        <v>52</v>
      </c>
      <c r="B25" s="67">
        <v>5685000</v>
      </c>
      <c r="C25" s="58">
        <v>7.0999999999999994E-2</v>
      </c>
      <c r="D25" s="85">
        <v>39652</v>
      </c>
      <c r="E25" s="56">
        <v>45130</v>
      </c>
      <c r="F25" s="53">
        <v>44400</v>
      </c>
      <c r="G25" s="54">
        <v>44584</v>
      </c>
      <c r="H25" s="55">
        <v>5.5069999999999997E-3</v>
      </c>
      <c r="I25" s="75">
        <v>110.826143</v>
      </c>
      <c r="J25" s="95"/>
    </row>
    <row r="26" spans="1:10" s="8" customFormat="1" ht="13" x14ac:dyDescent="0.3">
      <c r="A26" s="111" t="s">
        <v>53</v>
      </c>
      <c r="B26" s="67">
        <v>10100000</v>
      </c>
      <c r="C26" s="58">
        <v>7.1499999999999994E-2</v>
      </c>
      <c r="D26" s="85">
        <v>39680</v>
      </c>
      <c r="E26" s="56">
        <v>45158</v>
      </c>
      <c r="F26" s="53">
        <v>44428</v>
      </c>
      <c r="G26" s="54">
        <v>44612</v>
      </c>
      <c r="H26" s="55">
        <v>5.8219999999999999E-3</v>
      </c>
      <c r="I26" s="75">
        <v>111.346907</v>
      </c>
      <c r="J26" s="95"/>
    </row>
    <row r="27" spans="1:10" s="8" customFormat="1" ht="13" x14ac:dyDescent="0.3">
      <c r="A27" s="111" t="s">
        <v>54</v>
      </c>
      <c r="B27" s="67">
        <v>6650000</v>
      </c>
      <c r="C27" s="58">
        <v>7.1999999999999995E-2</v>
      </c>
      <c r="D27" s="85">
        <v>39694</v>
      </c>
      <c r="E27" s="56">
        <v>45172</v>
      </c>
      <c r="F27" s="53">
        <v>44442</v>
      </c>
      <c r="G27" s="54">
        <v>44623</v>
      </c>
      <c r="H27" s="55">
        <v>5.9789999999999999E-3</v>
      </c>
      <c r="I27" s="75">
        <v>111.628224</v>
      </c>
      <c r="J27" s="95"/>
    </row>
    <row r="28" spans="1:10" s="8" customFormat="1" ht="13" x14ac:dyDescent="0.3">
      <c r="A28" s="111" t="s">
        <v>55</v>
      </c>
      <c r="B28" s="67">
        <v>4680000</v>
      </c>
      <c r="C28" s="58">
        <v>7.2300000000000003E-2</v>
      </c>
      <c r="D28" s="85">
        <v>39703</v>
      </c>
      <c r="E28" s="56">
        <v>45181</v>
      </c>
      <c r="F28" s="53">
        <v>44451</v>
      </c>
      <c r="G28" s="54">
        <v>44632</v>
      </c>
      <c r="H28" s="55">
        <v>6.0800000000000003E-3</v>
      </c>
      <c r="I28" s="75">
        <v>111.824569</v>
      </c>
      <c r="J28" s="95"/>
    </row>
    <row r="29" spans="1:10" s="8" customFormat="1" ht="13" x14ac:dyDescent="0.3">
      <c r="A29" s="111" t="s">
        <v>56</v>
      </c>
      <c r="B29" s="67">
        <v>5100000</v>
      </c>
      <c r="C29" s="58">
        <v>7.2700000000000001E-2</v>
      </c>
      <c r="D29" s="85">
        <v>39729</v>
      </c>
      <c r="E29" s="56">
        <v>45207</v>
      </c>
      <c r="F29" s="53">
        <v>44477</v>
      </c>
      <c r="G29" s="54">
        <v>44659</v>
      </c>
      <c r="H29" s="55">
        <v>6.3720000000000001E-3</v>
      </c>
      <c r="I29" s="75">
        <v>112.314894</v>
      </c>
      <c r="J29" s="95"/>
    </row>
    <row r="30" spans="1:10" s="8" customFormat="1" ht="13" x14ac:dyDescent="0.3">
      <c r="A30" s="111" t="s">
        <v>57</v>
      </c>
      <c r="B30" s="67">
        <v>6100000</v>
      </c>
      <c r="C30" s="58">
        <v>7.2999999999999995E-2</v>
      </c>
      <c r="D30" s="85">
        <v>39757</v>
      </c>
      <c r="E30" s="56">
        <v>45235</v>
      </c>
      <c r="F30" s="53">
        <v>44505</v>
      </c>
      <c r="G30" s="54">
        <v>44686</v>
      </c>
      <c r="H30" s="55">
        <v>6.6870000000000002E-3</v>
      </c>
      <c r="I30" s="75">
        <v>112.808983</v>
      </c>
      <c r="J30" s="95"/>
    </row>
    <row r="31" spans="1:10" s="8" customFormat="1" ht="13" x14ac:dyDescent="0.3">
      <c r="A31" s="111" t="s">
        <v>58</v>
      </c>
      <c r="B31" s="67">
        <v>10100000</v>
      </c>
      <c r="C31" s="58">
        <v>7.3300000000000004E-2</v>
      </c>
      <c r="D31" s="85">
        <v>39771</v>
      </c>
      <c r="E31" s="56">
        <v>45249</v>
      </c>
      <c r="F31" s="53">
        <v>44519</v>
      </c>
      <c r="G31" s="54">
        <v>44700</v>
      </c>
      <c r="H31" s="55">
        <v>6.8440000000000003E-3</v>
      </c>
      <c r="I31" s="75">
        <v>113.087705</v>
      </c>
      <c r="J31" s="95"/>
    </row>
    <row r="32" spans="1:10" s="8" customFormat="1" ht="13" x14ac:dyDescent="0.3">
      <c r="A32" s="111" t="s">
        <v>59</v>
      </c>
      <c r="B32" s="67">
        <v>5100000</v>
      </c>
      <c r="C32" s="58">
        <v>7.3499999999999996E-2</v>
      </c>
      <c r="D32" s="85">
        <v>39787</v>
      </c>
      <c r="E32" s="56">
        <v>45265</v>
      </c>
      <c r="F32" s="53">
        <v>44352</v>
      </c>
      <c r="G32" s="54">
        <v>44535</v>
      </c>
      <c r="H32" s="55">
        <v>7.0239999999999999E-3</v>
      </c>
      <c r="I32" s="75">
        <v>113.375562</v>
      </c>
      <c r="J32" s="95"/>
    </row>
    <row r="33" spans="1:10" s="8" customFormat="1" ht="13" x14ac:dyDescent="0.3">
      <c r="A33" s="111" t="s">
        <v>60</v>
      </c>
      <c r="B33" s="67">
        <v>5000000</v>
      </c>
      <c r="C33" s="58">
        <v>7.8E-2</v>
      </c>
      <c r="D33" s="85">
        <v>39799</v>
      </c>
      <c r="E33" s="56">
        <v>45277</v>
      </c>
      <c r="F33" s="53">
        <v>44364</v>
      </c>
      <c r="G33" s="54">
        <v>44547</v>
      </c>
      <c r="H33" s="55">
        <v>7.1580000000000003E-3</v>
      </c>
      <c r="I33" s="75">
        <v>114.479748</v>
      </c>
      <c r="J33" s="95"/>
    </row>
    <row r="34" spans="1:10" s="8" customFormat="1" ht="13" x14ac:dyDescent="0.3">
      <c r="A34" s="111" t="s">
        <v>61</v>
      </c>
      <c r="B34" s="67">
        <v>8000000</v>
      </c>
      <c r="C34" s="58">
        <v>8.3000000000000004E-2</v>
      </c>
      <c r="D34" s="85">
        <v>39806</v>
      </c>
      <c r="E34" s="56">
        <v>45284</v>
      </c>
      <c r="F34" s="53">
        <v>44371</v>
      </c>
      <c r="G34" s="54">
        <v>44554</v>
      </c>
      <c r="H34" s="55">
        <v>7.2370000000000004E-3</v>
      </c>
      <c r="I34" s="75">
        <v>115.626299</v>
      </c>
      <c r="J34" s="95"/>
    </row>
    <row r="35" spans="1:10" s="8" customFormat="1" ht="13" x14ac:dyDescent="0.3">
      <c r="A35" s="111" t="s">
        <v>62</v>
      </c>
      <c r="B35" s="67">
        <v>4000000</v>
      </c>
      <c r="C35" s="58">
        <v>9.2999999999999999E-2</v>
      </c>
      <c r="D35" s="85">
        <v>39813</v>
      </c>
      <c r="E35" s="56">
        <v>45291</v>
      </c>
      <c r="F35" s="53">
        <v>44377</v>
      </c>
      <c r="G35" s="54">
        <v>44561</v>
      </c>
      <c r="H35" s="55">
        <v>7.3159999999999996E-3</v>
      </c>
      <c r="I35" s="75">
        <v>117.827005</v>
      </c>
      <c r="J35" s="95"/>
    </row>
    <row r="36" spans="1:10" s="8" customFormat="1" ht="13" x14ac:dyDescent="0.3">
      <c r="A36" s="111" t="s">
        <v>63</v>
      </c>
      <c r="B36" s="67">
        <v>5000000</v>
      </c>
      <c r="C36" s="58">
        <v>0.10299999999999999</v>
      </c>
      <c r="D36" s="85">
        <v>39820</v>
      </c>
      <c r="E36" s="56">
        <v>45298</v>
      </c>
      <c r="F36" s="53">
        <v>44384</v>
      </c>
      <c r="G36" s="54">
        <v>44568</v>
      </c>
      <c r="H36" s="55">
        <v>7.3940000000000004E-3</v>
      </c>
      <c r="I36" s="75">
        <v>120.067834</v>
      </c>
      <c r="J36" s="95"/>
    </row>
    <row r="37" spans="1:10" s="8" customFormat="1" ht="13" x14ac:dyDescent="0.3">
      <c r="A37" s="111" t="s">
        <v>64</v>
      </c>
      <c r="B37" s="67">
        <v>6100000</v>
      </c>
      <c r="C37" s="58">
        <v>0.105</v>
      </c>
      <c r="D37" s="85">
        <v>39834</v>
      </c>
      <c r="E37" s="56">
        <v>45312</v>
      </c>
      <c r="F37" s="53">
        <v>44398</v>
      </c>
      <c r="G37" s="54">
        <v>44582</v>
      </c>
      <c r="H37" s="55">
        <v>7.5519999999999997E-3</v>
      </c>
      <c r="I37" s="75">
        <v>120.814002</v>
      </c>
      <c r="J37" s="95"/>
    </row>
    <row r="38" spans="1:10" s="8" customFormat="1" ht="13" x14ac:dyDescent="0.3">
      <c r="A38" s="111" t="s">
        <v>65</v>
      </c>
      <c r="B38" s="67">
        <v>2600000</v>
      </c>
      <c r="C38" s="58">
        <v>0.1075</v>
      </c>
      <c r="D38" s="85">
        <v>39841</v>
      </c>
      <c r="E38" s="56">
        <v>45319</v>
      </c>
      <c r="F38" s="53">
        <v>44405</v>
      </c>
      <c r="G38" s="54">
        <v>44589</v>
      </c>
      <c r="H38" s="55">
        <v>7.6299999999999996E-3</v>
      </c>
      <c r="I38" s="75">
        <v>121.51547600000001</v>
      </c>
      <c r="J38" s="95"/>
    </row>
    <row r="39" spans="1:10" s="8" customFormat="1" ht="13" x14ac:dyDescent="0.3">
      <c r="A39" s="111" t="s">
        <v>66</v>
      </c>
      <c r="B39" s="67">
        <v>3000000</v>
      </c>
      <c r="C39" s="58">
        <v>0.1075</v>
      </c>
      <c r="D39" s="85">
        <v>39850</v>
      </c>
      <c r="E39" s="56">
        <v>45328</v>
      </c>
      <c r="F39" s="53">
        <v>44414</v>
      </c>
      <c r="G39" s="54">
        <v>44598</v>
      </c>
      <c r="H39" s="55">
        <v>7.731E-3</v>
      </c>
      <c r="I39" s="75">
        <v>121.73012300000001</v>
      </c>
      <c r="J39" s="95"/>
    </row>
    <row r="40" spans="1:10" s="8" customFormat="1" ht="13" x14ac:dyDescent="0.3">
      <c r="A40" s="111" t="s">
        <v>67</v>
      </c>
      <c r="B40" s="67">
        <v>100000</v>
      </c>
      <c r="C40" s="58">
        <v>0.1075</v>
      </c>
      <c r="D40" s="85">
        <v>39857</v>
      </c>
      <c r="E40" s="56">
        <v>45335</v>
      </c>
      <c r="F40" s="53">
        <v>44421</v>
      </c>
      <c r="G40" s="54">
        <v>44605</v>
      </c>
      <c r="H40" s="55">
        <v>7.8100000000000001E-3</v>
      </c>
      <c r="I40" s="75">
        <v>121.89654899999999</v>
      </c>
      <c r="J40" s="95"/>
    </row>
    <row r="41" spans="1:10" s="8" customFormat="1" ht="13" x14ac:dyDescent="0.3">
      <c r="A41" s="111" t="s">
        <v>68</v>
      </c>
      <c r="B41" s="67">
        <v>3300000</v>
      </c>
      <c r="C41" s="58">
        <v>0.1075</v>
      </c>
      <c r="D41" s="85">
        <v>39864</v>
      </c>
      <c r="E41" s="56">
        <v>45342</v>
      </c>
      <c r="F41" s="53">
        <v>44428</v>
      </c>
      <c r="G41" s="54">
        <v>44612</v>
      </c>
      <c r="H41" s="55">
        <v>7.8879999999999992E-3</v>
      </c>
      <c r="I41" s="75">
        <v>122.062866</v>
      </c>
      <c r="J41" s="95"/>
    </row>
    <row r="42" spans="1:10" s="8" customFormat="1" ht="13" x14ac:dyDescent="0.3">
      <c r="A42" s="111" t="s">
        <v>69</v>
      </c>
      <c r="B42" s="67">
        <v>5200000</v>
      </c>
      <c r="C42" s="58">
        <v>0.11</v>
      </c>
      <c r="D42" s="85">
        <v>39871</v>
      </c>
      <c r="E42" s="56">
        <v>45349</v>
      </c>
      <c r="F42" s="53">
        <v>44435</v>
      </c>
      <c r="G42" s="54">
        <v>44619</v>
      </c>
      <c r="H42" s="55">
        <v>7.9670000000000001E-3</v>
      </c>
      <c r="I42" s="75">
        <v>122.78689900000001</v>
      </c>
      <c r="J42" s="95"/>
    </row>
    <row r="43" spans="1:10" s="8" customFormat="1" ht="13" x14ac:dyDescent="0.3">
      <c r="A43" s="111" t="s">
        <v>70</v>
      </c>
      <c r="B43" s="67">
        <v>2600000</v>
      </c>
      <c r="C43" s="58">
        <v>0.11</v>
      </c>
      <c r="D43" s="85">
        <v>39876</v>
      </c>
      <c r="E43" s="56">
        <v>45355</v>
      </c>
      <c r="F43" s="53">
        <v>44443</v>
      </c>
      <c r="G43" s="54">
        <v>44624</v>
      </c>
      <c r="H43" s="55">
        <v>8.0350000000000005E-3</v>
      </c>
      <c r="I43" s="75">
        <v>122.95037000000001</v>
      </c>
      <c r="J43" s="95"/>
    </row>
    <row r="44" spans="1:10" s="8" customFormat="1" ht="13" x14ac:dyDescent="0.3">
      <c r="A44" s="111" t="s">
        <v>71</v>
      </c>
      <c r="B44" s="67">
        <v>5000000</v>
      </c>
      <c r="C44" s="58">
        <v>0.1124</v>
      </c>
      <c r="D44" s="85">
        <v>39883</v>
      </c>
      <c r="E44" s="56">
        <v>45362</v>
      </c>
      <c r="F44" s="53">
        <v>44450</v>
      </c>
      <c r="G44" s="54">
        <v>44631</v>
      </c>
      <c r="H44" s="55">
        <v>8.1130000000000004E-3</v>
      </c>
      <c r="I44" s="75">
        <v>123.668083</v>
      </c>
      <c r="J44" s="95"/>
    </row>
    <row r="45" spans="1:10" s="8" customFormat="1" ht="13" x14ac:dyDescent="0.3">
      <c r="A45" s="111" t="s">
        <v>72</v>
      </c>
      <c r="B45" s="67">
        <v>7500000</v>
      </c>
      <c r="C45" s="58">
        <v>0.115</v>
      </c>
      <c r="D45" s="85">
        <v>39890</v>
      </c>
      <c r="E45" s="56">
        <v>45369</v>
      </c>
      <c r="F45" s="53">
        <v>44457</v>
      </c>
      <c r="G45" s="54">
        <v>44638</v>
      </c>
      <c r="H45" s="55">
        <v>8.1919999999999996E-3</v>
      </c>
      <c r="I45" s="75">
        <v>124.439909</v>
      </c>
      <c r="J45" s="95"/>
    </row>
    <row r="46" spans="1:10" s="8" customFormat="1" ht="13" x14ac:dyDescent="0.3">
      <c r="A46" s="111" t="s">
        <v>73</v>
      </c>
      <c r="B46" s="67">
        <v>8100000</v>
      </c>
      <c r="C46" s="58">
        <v>0.11749999999999999</v>
      </c>
      <c r="D46" s="85">
        <v>39897</v>
      </c>
      <c r="E46" s="56">
        <v>45376</v>
      </c>
      <c r="F46" s="53">
        <v>44464</v>
      </c>
      <c r="G46" s="54">
        <v>44645</v>
      </c>
      <c r="H46" s="55">
        <v>8.2699999999999996E-3</v>
      </c>
      <c r="I46" s="75">
        <v>125.19828099999999</v>
      </c>
      <c r="J46" s="95"/>
    </row>
    <row r="47" spans="1:10" s="8" customFormat="1" ht="13" x14ac:dyDescent="0.3">
      <c r="A47" s="111" t="s">
        <v>74</v>
      </c>
      <c r="B47" s="67">
        <v>3950000</v>
      </c>
      <c r="C47" s="58">
        <v>0.1193</v>
      </c>
      <c r="D47" s="84">
        <v>39918</v>
      </c>
      <c r="E47" s="56">
        <v>45397</v>
      </c>
      <c r="F47" s="53">
        <v>44484</v>
      </c>
      <c r="G47" s="54">
        <v>44666</v>
      </c>
      <c r="H47" s="55">
        <v>8.5059999999999997E-3</v>
      </c>
      <c r="I47" s="75">
        <v>126.15642200000001</v>
      </c>
      <c r="J47" s="95"/>
    </row>
    <row r="48" spans="1:10" s="8" customFormat="1" ht="13" x14ac:dyDescent="0.3">
      <c r="A48" s="111" t="s">
        <v>75</v>
      </c>
      <c r="B48" s="67">
        <v>11200000</v>
      </c>
      <c r="C48" s="58">
        <v>0.11990000000000001</v>
      </c>
      <c r="D48" s="85">
        <v>39946</v>
      </c>
      <c r="E48" s="56">
        <v>45425</v>
      </c>
      <c r="F48" s="53">
        <v>44513</v>
      </c>
      <c r="G48" s="54">
        <v>44694</v>
      </c>
      <c r="H48" s="55">
        <v>8.8210000000000007E-3</v>
      </c>
      <c r="I48" s="75">
        <v>127.075805</v>
      </c>
      <c r="J48" s="95"/>
    </row>
    <row r="49" spans="1:10" s="8" customFormat="1" ht="13" x14ac:dyDescent="0.3">
      <c r="A49" s="111" t="s">
        <v>76</v>
      </c>
      <c r="B49" s="67">
        <v>5100000</v>
      </c>
      <c r="C49" s="59">
        <v>0.12</v>
      </c>
      <c r="D49" s="84">
        <v>39974</v>
      </c>
      <c r="E49" s="56">
        <v>45453</v>
      </c>
      <c r="F49" s="53">
        <v>44357</v>
      </c>
      <c r="G49" s="54">
        <v>44540</v>
      </c>
      <c r="H49" s="55">
        <v>9.1350000000000008E-3</v>
      </c>
      <c r="I49" s="75">
        <v>127.81195200000001</v>
      </c>
      <c r="J49" s="95"/>
    </row>
    <row r="50" spans="1:10" s="8" customFormat="1" ht="13" x14ac:dyDescent="0.3">
      <c r="A50" s="111" t="s">
        <v>77</v>
      </c>
      <c r="B50" s="67">
        <v>8600000</v>
      </c>
      <c r="C50" s="58">
        <v>0.12</v>
      </c>
      <c r="D50" s="84">
        <v>39981</v>
      </c>
      <c r="E50" s="56">
        <v>45460</v>
      </c>
      <c r="F50" s="53">
        <v>44364</v>
      </c>
      <c r="G50" s="54">
        <v>44547</v>
      </c>
      <c r="H50" s="55">
        <v>9.214E-3</v>
      </c>
      <c r="I50" s="75">
        <v>127.994888</v>
      </c>
      <c r="J50" s="95"/>
    </row>
    <row r="51" spans="1:10" s="8" customFormat="1" ht="13" x14ac:dyDescent="0.3">
      <c r="A51" s="111" t="s">
        <v>78</v>
      </c>
      <c r="B51" s="67">
        <v>6400000</v>
      </c>
      <c r="C51" s="58">
        <v>0.12039999999999999</v>
      </c>
      <c r="D51" s="85">
        <v>39995</v>
      </c>
      <c r="E51" s="56">
        <v>45474</v>
      </c>
      <c r="F51" s="53">
        <v>44378</v>
      </c>
      <c r="G51" s="54">
        <v>44562</v>
      </c>
      <c r="H51" s="55">
        <v>9.3710000000000009E-3</v>
      </c>
      <c r="I51" s="75">
        <v>128.48585399999999</v>
      </c>
      <c r="J51" s="95"/>
    </row>
    <row r="52" spans="1:10" s="8" customFormat="1" ht="13" x14ac:dyDescent="0.3">
      <c r="A52" s="111" t="s">
        <v>79</v>
      </c>
      <c r="B52" s="67">
        <v>700000</v>
      </c>
      <c r="C52" s="58">
        <v>0.1203</v>
      </c>
      <c r="D52" s="85">
        <v>40030</v>
      </c>
      <c r="E52" s="56">
        <v>45509</v>
      </c>
      <c r="F52" s="53">
        <v>44413</v>
      </c>
      <c r="G52" s="54">
        <v>44597</v>
      </c>
      <c r="H52" s="55">
        <v>9.7640000000000001E-3</v>
      </c>
      <c r="I52" s="75">
        <v>129.36301399999999</v>
      </c>
      <c r="J52" s="95"/>
    </row>
    <row r="53" spans="1:10" s="8" customFormat="1" ht="13" x14ac:dyDescent="0.3">
      <c r="A53" s="111" t="s">
        <v>80</v>
      </c>
      <c r="B53" s="67">
        <v>600000</v>
      </c>
      <c r="C53" s="58">
        <v>0.11</v>
      </c>
      <c r="D53" s="85">
        <v>40072</v>
      </c>
      <c r="E53" s="56">
        <v>45551</v>
      </c>
      <c r="F53" s="53">
        <v>44455</v>
      </c>
      <c r="G53" s="54">
        <v>44636</v>
      </c>
      <c r="H53" s="55">
        <v>1.0236E-2</v>
      </c>
      <c r="I53" s="75">
        <v>127.555696</v>
      </c>
      <c r="J53" s="95"/>
    </row>
    <row r="54" spans="1:10" s="8" customFormat="1" ht="13" x14ac:dyDescent="0.3">
      <c r="A54" s="111" t="s">
        <v>81</v>
      </c>
      <c r="B54" s="67">
        <v>550000</v>
      </c>
      <c r="C54" s="58">
        <v>0.11</v>
      </c>
      <c r="D54" s="85">
        <v>40086</v>
      </c>
      <c r="E54" s="56">
        <v>45565</v>
      </c>
      <c r="F54" s="53">
        <v>44469</v>
      </c>
      <c r="G54" s="54">
        <v>44651</v>
      </c>
      <c r="H54" s="55">
        <v>1.0392999999999999E-2</v>
      </c>
      <c r="I54" s="75">
        <v>127.88672200000001</v>
      </c>
      <c r="J54" s="95"/>
    </row>
    <row r="55" spans="1:10" s="8" customFormat="1" ht="13" x14ac:dyDescent="0.3">
      <c r="A55" s="111" t="s">
        <v>82</v>
      </c>
      <c r="B55" s="67">
        <v>700000</v>
      </c>
      <c r="C55" s="58">
        <v>0.1</v>
      </c>
      <c r="D55" s="85">
        <v>40100</v>
      </c>
      <c r="E55" s="56">
        <v>45579</v>
      </c>
      <c r="F55" s="53">
        <v>44483</v>
      </c>
      <c r="G55" s="54">
        <v>44665</v>
      </c>
      <c r="H55" s="55">
        <v>1.0551E-2</v>
      </c>
      <c r="I55" s="75">
        <v>125.369581</v>
      </c>
      <c r="J55" s="95"/>
    </row>
    <row r="56" spans="1:10" s="8" customFormat="1" ht="13" x14ac:dyDescent="0.3">
      <c r="A56" s="111" t="s">
        <v>83</v>
      </c>
      <c r="B56" s="67">
        <v>300000</v>
      </c>
      <c r="C56" s="58">
        <v>0.1</v>
      </c>
      <c r="D56" s="85">
        <v>40114</v>
      </c>
      <c r="E56" s="56">
        <v>45593</v>
      </c>
      <c r="F56" s="53">
        <v>44497</v>
      </c>
      <c r="G56" s="54">
        <v>44679</v>
      </c>
      <c r="H56" s="55">
        <v>1.0708000000000001E-2</v>
      </c>
      <c r="I56" s="75">
        <v>125.651033</v>
      </c>
      <c r="J56" s="95"/>
    </row>
    <row r="57" spans="1:10" s="8" customFormat="1" ht="13" x14ac:dyDescent="0.3">
      <c r="A57" s="111" t="s">
        <v>84</v>
      </c>
      <c r="B57" s="67">
        <v>3000000</v>
      </c>
      <c r="C57" s="58">
        <v>0.08</v>
      </c>
      <c r="D57" s="85">
        <v>40123</v>
      </c>
      <c r="E57" s="56">
        <v>45602</v>
      </c>
      <c r="F57" s="53">
        <v>44506</v>
      </c>
      <c r="G57" s="54">
        <v>44687</v>
      </c>
      <c r="H57" s="55">
        <v>1.0808999999999999E-2</v>
      </c>
      <c r="I57" s="75">
        <v>120.036998</v>
      </c>
      <c r="J57" s="95"/>
    </row>
    <row r="58" spans="1:10" s="8" customFormat="1" ht="13" x14ac:dyDescent="0.3">
      <c r="A58" s="111" t="s">
        <v>85</v>
      </c>
      <c r="B58" s="67">
        <v>1000000</v>
      </c>
      <c r="C58" s="58">
        <v>0.08</v>
      </c>
      <c r="D58" s="85">
        <v>40135</v>
      </c>
      <c r="E58" s="56">
        <v>45614</v>
      </c>
      <c r="F58" s="53">
        <v>44518</v>
      </c>
      <c r="G58" s="54">
        <v>44699</v>
      </c>
      <c r="H58" s="55">
        <v>1.0944000000000001E-2</v>
      </c>
      <c r="I58" s="75">
        <v>120.214923</v>
      </c>
      <c r="J58" s="95"/>
    </row>
    <row r="59" spans="1:10" s="8" customFormat="1" ht="13" x14ac:dyDescent="0.3">
      <c r="A59" s="111" t="s">
        <v>86</v>
      </c>
      <c r="B59" s="67">
        <v>100000</v>
      </c>
      <c r="C59" s="58">
        <v>0.08</v>
      </c>
      <c r="D59" s="85">
        <v>40142</v>
      </c>
      <c r="E59" s="56">
        <v>45621</v>
      </c>
      <c r="F59" s="53">
        <v>44341</v>
      </c>
      <c r="G59" s="54">
        <v>44525</v>
      </c>
      <c r="H59" s="55">
        <v>1.1022000000000001E-2</v>
      </c>
      <c r="I59" s="75">
        <v>120.318076</v>
      </c>
      <c r="J59" s="95"/>
    </row>
    <row r="60" spans="1:10" s="8" customFormat="1" ht="13" x14ac:dyDescent="0.3">
      <c r="A60" s="111" t="s">
        <v>87</v>
      </c>
      <c r="B60" s="67">
        <v>3800000</v>
      </c>
      <c r="C60" s="58">
        <v>7.0000000000000007E-2</v>
      </c>
      <c r="D60" s="85">
        <v>40165</v>
      </c>
      <c r="E60" s="56">
        <v>45644</v>
      </c>
      <c r="F60" s="53">
        <v>44365</v>
      </c>
      <c r="G60" s="54">
        <v>44548</v>
      </c>
      <c r="H60" s="55">
        <v>1.1273999999999999E-2</v>
      </c>
      <c r="I60" s="75">
        <v>117.645382</v>
      </c>
      <c r="J60" s="95"/>
    </row>
    <row r="61" spans="1:10" s="8" customFormat="1" ht="13" x14ac:dyDescent="0.3">
      <c r="A61" s="111" t="s">
        <v>88</v>
      </c>
      <c r="B61" s="67">
        <v>1000000</v>
      </c>
      <c r="C61" s="58">
        <v>7.0000000000000007E-2</v>
      </c>
      <c r="D61" s="85">
        <v>40184</v>
      </c>
      <c r="E61" s="56">
        <v>45663</v>
      </c>
      <c r="F61" s="53">
        <v>44383</v>
      </c>
      <c r="G61" s="54">
        <v>44567</v>
      </c>
      <c r="H61" s="55">
        <v>1.1481999999999999E-2</v>
      </c>
      <c r="I61" s="75">
        <v>117.86454000000001</v>
      </c>
      <c r="J61" s="95"/>
    </row>
    <row r="62" spans="1:10" s="8" customFormat="1" ht="13" x14ac:dyDescent="0.3">
      <c r="A62" s="111" t="s">
        <v>89</v>
      </c>
      <c r="B62" s="67">
        <v>1000000</v>
      </c>
      <c r="C62" s="58">
        <v>7.0000000000000007E-2</v>
      </c>
      <c r="D62" s="85">
        <v>40282</v>
      </c>
      <c r="E62" s="57">
        <v>45761</v>
      </c>
      <c r="F62" s="53">
        <v>44483</v>
      </c>
      <c r="G62" s="54">
        <v>44665</v>
      </c>
      <c r="H62" s="55">
        <v>1.2555999999999999E-2</v>
      </c>
      <c r="I62" s="75">
        <v>118.990165</v>
      </c>
      <c r="J62" s="95"/>
    </row>
    <row r="63" spans="1:10" s="8" customFormat="1" ht="13" x14ac:dyDescent="0.3">
      <c r="A63" s="111" t="s">
        <v>90</v>
      </c>
      <c r="B63" s="67">
        <v>1000000</v>
      </c>
      <c r="C63" s="58">
        <v>7.0000000000000007E-2</v>
      </c>
      <c r="D63" s="85">
        <v>40289</v>
      </c>
      <c r="E63" s="56">
        <v>45768</v>
      </c>
      <c r="F63" s="53">
        <v>44490</v>
      </c>
      <c r="G63" s="54">
        <v>44672</v>
      </c>
      <c r="H63" s="55">
        <v>1.2633E-2</v>
      </c>
      <c r="I63" s="75">
        <v>119.06751</v>
      </c>
      <c r="J63" s="95"/>
    </row>
    <row r="64" spans="1:10" s="8" customFormat="1" ht="13" x14ac:dyDescent="0.3">
      <c r="A64" s="111" t="s">
        <v>91</v>
      </c>
      <c r="B64" s="67">
        <v>700000</v>
      </c>
      <c r="C64" s="58">
        <v>7.4999999999999997E-2</v>
      </c>
      <c r="D64" s="85">
        <v>40317</v>
      </c>
      <c r="E64" s="56">
        <v>45796</v>
      </c>
      <c r="F64" s="53">
        <v>44519</v>
      </c>
      <c r="G64" s="54">
        <v>44700</v>
      </c>
      <c r="H64" s="55">
        <v>1.294E-2</v>
      </c>
      <c r="I64" s="75">
        <v>121.08759499999999</v>
      </c>
      <c r="J64" s="95"/>
    </row>
    <row r="65" spans="1:10" s="8" customFormat="1" ht="13" x14ac:dyDescent="0.3">
      <c r="A65" s="111" t="s">
        <v>92</v>
      </c>
      <c r="B65" s="67">
        <v>400000</v>
      </c>
      <c r="C65" s="58">
        <v>7.7499999999999999E-2</v>
      </c>
      <c r="D65" s="85">
        <v>40331</v>
      </c>
      <c r="E65" s="56">
        <v>45810</v>
      </c>
      <c r="F65" s="53">
        <v>44349</v>
      </c>
      <c r="G65" s="54">
        <v>44532</v>
      </c>
      <c r="H65" s="55">
        <v>1.3093E-2</v>
      </c>
      <c r="I65" s="75">
        <v>122.09706799999999</v>
      </c>
      <c r="J65" s="95"/>
    </row>
    <row r="66" spans="1:10" s="8" customFormat="1" ht="13" x14ac:dyDescent="0.3">
      <c r="A66" s="111" t="s">
        <v>93</v>
      </c>
      <c r="B66" s="67">
        <v>1000000</v>
      </c>
      <c r="C66" s="58">
        <v>0.08</v>
      </c>
      <c r="D66" s="85">
        <v>40387</v>
      </c>
      <c r="E66" s="57">
        <v>45866</v>
      </c>
      <c r="F66" s="53">
        <v>44405</v>
      </c>
      <c r="G66" s="54">
        <v>44589</v>
      </c>
      <c r="H66" s="55">
        <v>1.3707E-2</v>
      </c>
      <c r="I66" s="75">
        <v>123.687332</v>
      </c>
      <c r="J66" s="95"/>
    </row>
    <row r="67" spans="1:10" s="8" customFormat="1" ht="13" x14ac:dyDescent="0.3">
      <c r="A67" s="111" t="s">
        <v>94</v>
      </c>
      <c r="B67" s="67">
        <v>5000000</v>
      </c>
      <c r="C67" s="58">
        <v>8.2500000000000004E-2</v>
      </c>
      <c r="D67" s="85">
        <v>40436</v>
      </c>
      <c r="E67" s="56">
        <v>45915</v>
      </c>
      <c r="F67" s="53">
        <v>44454</v>
      </c>
      <c r="G67" s="54">
        <v>44635</v>
      </c>
      <c r="H67" s="55">
        <v>1.4244E-2</v>
      </c>
      <c r="I67" s="75">
        <v>125.19998</v>
      </c>
      <c r="J67" s="95"/>
    </row>
    <row r="68" spans="1:10" s="8" customFormat="1" ht="13" x14ac:dyDescent="0.3">
      <c r="A68" s="111" t="s">
        <v>95</v>
      </c>
      <c r="B68" s="67">
        <v>22200000</v>
      </c>
      <c r="C68" s="58">
        <v>8.9499999999999996E-2</v>
      </c>
      <c r="D68" s="85">
        <v>40443</v>
      </c>
      <c r="E68" s="56">
        <v>45922</v>
      </c>
      <c r="F68" s="53">
        <v>44461</v>
      </c>
      <c r="G68" s="54">
        <v>44642</v>
      </c>
      <c r="H68" s="55">
        <v>1.4321E-2</v>
      </c>
      <c r="I68" s="75">
        <v>127.888783</v>
      </c>
      <c r="J68" s="95"/>
    </row>
    <row r="69" spans="1:10" s="8" customFormat="1" ht="13" x14ac:dyDescent="0.3">
      <c r="A69" s="111" t="s">
        <v>96</v>
      </c>
      <c r="B69" s="67">
        <v>25600000</v>
      </c>
      <c r="C69" s="58">
        <v>0.09</v>
      </c>
      <c r="D69" s="85">
        <v>40457</v>
      </c>
      <c r="E69" s="56">
        <v>45936</v>
      </c>
      <c r="F69" s="53">
        <v>44475</v>
      </c>
      <c r="G69" s="54">
        <v>44657</v>
      </c>
      <c r="H69" s="55">
        <v>1.4474000000000001E-2</v>
      </c>
      <c r="I69" s="75">
        <v>128.28945400000001</v>
      </c>
      <c r="J69" s="95"/>
    </row>
    <row r="70" spans="1:10" s="8" customFormat="1" ht="13" x14ac:dyDescent="0.3">
      <c r="A70" s="111" t="s">
        <v>97</v>
      </c>
      <c r="B70" s="67">
        <v>10000000</v>
      </c>
      <c r="C70" s="58">
        <v>0.09</v>
      </c>
      <c r="D70" s="85">
        <v>40464</v>
      </c>
      <c r="E70" s="56">
        <v>45943</v>
      </c>
      <c r="F70" s="53">
        <v>44482</v>
      </c>
      <c r="G70" s="54">
        <v>44664</v>
      </c>
      <c r="H70" s="55">
        <v>1.4551E-2</v>
      </c>
      <c r="I70" s="75">
        <v>128.3929</v>
      </c>
      <c r="J70" s="95"/>
    </row>
    <row r="71" spans="1:10" s="8" customFormat="1" ht="13" x14ac:dyDescent="0.3">
      <c r="A71" s="111" t="s">
        <v>98</v>
      </c>
      <c r="B71" s="67">
        <v>2100000</v>
      </c>
      <c r="C71" s="58">
        <v>0.09</v>
      </c>
      <c r="D71" s="85">
        <v>40471</v>
      </c>
      <c r="E71" s="56">
        <v>45950</v>
      </c>
      <c r="F71" s="53">
        <v>44489</v>
      </c>
      <c r="G71" s="54">
        <v>44671</v>
      </c>
      <c r="H71" s="55">
        <v>1.4626999999999999E-2</v>
      </c>
      <c r="I71" s="75">
        <v>128.496444</v>
      </c>
      <c r="J71" s="95"/>
    </row>
    <row r="72" spans="1:10" s="8" customFormat="1" ht="13" x14ac:dyDescent="0.3">
      <c r="A72" s="111" t="s">
        <v>99</v>
      </c>
      <c r="B72" s="67">
        <v>12600000</v>
      </c>
      <c r="C72" s="58">
        <v>0.09</v>
      </c>
      <c r="D72" s="85">
        <v>40478</v>
      </c>
      <c r="E72" s="56">
        <v>45957</v>
      </c>
      <c r="F72" s="53">
        <v>44496</v>
      </c>
      <c r="G72" s="54">
        <v>44678</v>
      </c>
      <c r="H72" s="55">
        <v>1.4704E-2</v>
      </c>
      <c r="I72" s="75">
        <v>128.599211</v>
      </c>
      <c r="J72" s="95"/>
    </row>
    <row r="73" spans="1:10" s="8" customFormat="1" ht="13" x14ac:dyDescent="0.3">
      <c r="A73" s="111" t="s">
        <v>100</v>
      </c>
      <c r="B73" s="67">
        <v>15200000</v>
      </c>
      <c r="C73" s="58">
        <v>0.09</v>
      </c>
      <c r="D73" s="85">
        <v>40485</v>
      </c>
      <c r="E73" s="56">
        <v>45964</v>
      </c>
      <c r="F73" s="53">
        <v>44503</v>
      </c>
      <c r="G73" s="54">
        <v>44684</v>
      </c>
      <c r="H73" s="55">
        <v>1.4781000000000001E-2</v>
      </c>
      <c r="I73" s="75">
        <v>128.699376</v>
      </c>
      <c r="J73" s="95"/>
    </row>
    <row r="74" spans="1:10" s="8" customFormat="1" ht="13" x14ac:dyDescent="0.3">
      <c r="A74" s="111" t="s">
        <v>101</v>
      </c>
      <c r="B74" s="67">
        <v>19200000</v>
      </c>
      <c r="C74" s="58">
        <v>0.09</v>
      </c>
      <c r="D74" s="85">
        <v>40492</v>
      </c>
      <c r="E74" s="56">
        <v>45971</v>
      </c>
      <c r="F74" s="53">
        <v>44510</v>
      </c>
      <c r="G74" s="54">
        <v>44691</v>
      </c>
      <c r="H74" s="55">
        <v>1.4858E-2</v>
      </c>
      <c r="I74" s="75">
        <v>128.80222000000001</v>
      </c>
      <c r="J74" s="95"/>
    </row>
    <row r="75" spans="1:10" s="8" customFormat="1" ht="13" x14ac:dyDescent="0.3">
      <c r="A75" s="111" t="s">
        <v>102</v>
      </c>
      <c r="B75" s="67">
        <v>11500000</v>
      </c>
      <c r="C75" s="58">
        <v>0.09</v>
      </c>
      <c r="D75" s="85">
        <v>40506</v>
      </c>
      <c r="E75" s="56">
        <v>45985</v>
      </c>
      <c r="F75" s="53">
        <v>44524</v>
      </c>
      <c r="G75" s="54">
        <v>44705</v>
      </c>
      <c r="H75" s="55">
        <v>1.5011E-2</v>
      </c>
      <c r="I75" s="75">
        <v>129.007338</v>
      </c>
      <c r="J75" s="95"/>
    </row>
    <row r="76" spans="1:10" s="8" customFormat="1" ht="13" x14ac:dyDescent="0.3">
      <c r="A76" s="111" t="s">
        <v>103</v>
      </c>
      <c r="B76" s="67">
        <v>14000000</v>
      </c>
      <c r="C76" s="58">
        <v>0.09</v>
      </c>
      <c r="D76" s="85">
        <v>40520</v>
      </c>
      <c r="E76" s="56">
        <v>45999</v>
      </c>
      <c r="F76" s="53">
        <v>44355</v>
      </c>
      <c r="G76" s="54">
        <v>44538</v>
      </c>
      <c r="H76" s="55">
        <v>1.5167999999999999E-2</v>
      </c>
      <c r="I76" s="75">
        <v>129.20370600000001</v>
      </c>
      <c r="J76" s="95"/>
    </row>
    <row r="77" spans="1:10" s="8" customFormat="1" ht="13" x14ac:dyDescent="0.3">
      <c r="A77" s="111" t="s">
        <v>104</v>
      </c>
      <c r="B77" s="67">
        <v>24800000</v>
      </c>
      <c r="C77" s="58">
        <v>0.09</v>
      </c>
      <c r="D77" s="85">
        <v>40527</v>
      </c>
      <c r="E77" s="56">
        <v>46006</v>
      </c>
      <c r="F77" s="53">
        <v>44362</v>
      </c>
      <c r="G77" s="54">
        <v>44545</v>
      </c>
      <c r="H77" s="55">
        <v>1.5247E-2</v>
      </c>
      <c r="I77" s="75">
        <v>129.301131</v>
      </c>
      <c r="J77" s="95"/>
    </row>
    <row r="78" spans="1:10" s="8" customFormat="1" ht="13" x14ac:dyDescent="0.3">
      <c r="A78" s="111" t="s">
        <v>105</v>
      </c>
      <c r="B78" s="67">
        <v>25000000</v>
      </c>
      <c r="C78" s="58">
        <v>8.9899999999999994E-2</v>
      </c>
      <c r="D78" s="85">
        <v>40534</v>
      </c>
      <c r="E78" s="56">
        <v>46013</v>
      </c>
      <c r="F78" s="53">
        <v>44369</v>
      </c>
      <c r="G78" s="54">
        <v>44552</v>
      </c>
      <c r="H78" s="55">
        <v>1.5325999999999999E-2</v>
      </c>
      <c r="I78" s="75">
        <v>129.35883100000001</v>
      </c>
      <c r="J78" s="95"/>
    </row>
    <row r="79" spans="1:10" s="8" customFormat="1" ht="13" x14ac:dyDescent="0.3">
      <c r="A79" s="111" t="s">
        <v>106</v>
      </c>
      <c r="B79" s="67">
        <v>2370000</v>
      </c>
      <c r="C79" s="58">
        <v>8.9499999999999996E-2</v>
      </c>
      <c r="D79" s="85">
        <v>40597</v>
      </c>
      <c r="E79" s="56">
        <v>46076</v>
      </c>
      <c r="F79" s="53">
        <v>44431</v>
      </c>
      <c r="G79" s="54">
        <v>44615</v>
      </c>
      <c r="H79" s="55">
        <v>1.6032999999999999E-2</v>
      </c>
      <c r="I79" s="75">
        <v>130.044095</v>
      </c>
      <c r="J79" s="95"/>
    </row>
    <row r="80" spans="1:10" s="8" customFormat="1" ht="13" x14ac:dyDescent="0.3">
      <c r="A80" s="111" t="s">
        <v>107</v>
      </c>
      <c r="B80" s="67">
        <v>6100000</v>
      </c>
      <c r="C80" s="58">
        <v>0.08</v>
      </c>
      <c r="D80" s="85">
        <v>40618</v>
      </c>
      <c r="E80" s="56">
        <v>46097</v>
      </c>
      <c r="F80" s="53">
        <v>44455</v>
      </c>
      <c r="G80" s="54">
        <v>44636</v>
      </c>
      <c r="H80" s="55">
        <v>1.6268999999999999E-2</v>
      </c>
      <c r="I80" s="75">
        <v>126.416133</v>
      </c>
      <c r="J80" s="95"/>
    </row>
    <row r="81" spans="1:10" s="8" customFormat="1" ht="13" x14ac:dyDescent="0.3">
      <c r="A81" s="111" t="s">
        <v>108</v>
      </c>
      <c r="B81" s="67">
        <v>700000</v>
      </c>
      <c r="C81" s="58">
        <v>0.08</v>
      </c>
      <c r="D81" s="85">
        <v>40632</v>
      </c>
      <c r="E81" s="56">
        <v>46111</v>
      </c>
      <c r="F81" s="53">
        <v>44469</v>
      </c>
      <c r="G81" s="54">
        <v>44650</v>
      </c>
      <c r="H81" s="55">
        <v>1.6427000000000001E-2</v>
      </c>
      <c r="I81" s="75">
        <v>126.56928600000001</v>
      </c>
      <c r="J81" s="95"/>
    </row>
    <row r="82" spans="1:10" s="8" customFormat="1" ht="13" x14ac:dyDescent="0.3">
      <c r="A82" s="111" t="s">
        <v>109</v>
      </c>
      <c r="B82" s="67">
        <v>2000000</v>
      </c>
      <c r="C82" s="58">
        <v>7.9000000000000001E-2</v>
      </c>
      <c r="D82" s="85">
        <v>40674</v>
      </c>
      <c r="E82" s="56">
        <v>46153</v>
      </c>
      <c r="F82" s="53">
        <v>44511</v>
      </c>
      <c r="G82" s="54">
        <v>44692</v>
      </c>
      <c r="H82" s="55">
        <v>1.6898E-2</v>
      </c>
      <c r="I82" s="75">
        <v>126.59393799999999</v>
      </c>
      <c r="J82" s="95"/>
    </row>
    <row r="83" spans="1:10" s="8" customFormat="1" ht="13" x14ac:dyDescent="0.3">
      <c r="A83" s="111" t="s">
        <v>110</v>
      </c>
      <c r="B83" s="67">
        <v>300000</v>
      </c>
      <c r="C83" s="58">
        <v>7.0000000000000007E-2</v>
      </c>
      <c r="D83" s="85">
        <v>40716</v>
      </c>
      <c r="E83" s="56">
        <v>46195</v>
      </c>
      <c r="F83" s="53">
        <v>44369</v>
      </c>
      <c r="G83" s="54">
        <v>44552</v>
      </c>
      <c r="H83" s="55">
        <v>1.737E-2</v>
      </c>
      <c r="I83" s="75">
        <v>123.05562999999999</v>
      </c>
      <c r="J83" s="95"/>
    </row>
    <row r="84" spans="1:10" s="8" customFormat="1" ht="13" x14ac:dyDescent="0.3">
      <c r="A84" s="111" t="s">
        <v>111</v>
      </c>
      <c r="B84" s="67">
        <v>2700000</v>
      </c>
      <c r="C84" s="58">
        <v>6.7199999999999996E-2</v>
      </c>
      <c r="D84" s="85">
        <v>40751</v>
      </c>
      <c r="E84" s="56">
        <v>46230</v>
      </c>
      <c r="F84" s="53">
        <v>44404</v>
      </c>
      <c r="G84" s="54">
        <v>44588</v>
      </c>
      <c r="H84" s="55">
        <v>1.7763000000000001E-2</v>
      </c>
      <c r="I84" s="75">
        <v>122.07598</v>
      </c>
      <c r="J84" s="95"/>
    </row>
    <row r="85" spans="1:10" s="8" customFormat="1" ht="13" x14ac:dyDescent="0.3">
      <c r="A85" s="111" t="s">
        <v>112</v>
      </c>
      <c r="B85" s="67">
        <v>2400000</v>
      </c>
      <c r="C85" s="58">
        <v>6.4000000000000001E-2</v>
      </c>
      <c r="D85" s="85">
        <v>40765</v>
      </c>
      <c r="E85" s="56">
        <v>46244</v>
      </c>
      <c r="F85" s="53">
        <v>44418</v>
      </c>
      <c r="G85" s="54">
        <v>44602</v>
      </c>
      <c r="H85" s="55">
        <v>1.7920999999999999E-2</v>
      </c>
      <c r="I85" s="75">
        <v>120.728398</v>
      </c>
      <c r="J85" s="95"/>
    </row>
    <row r="86" spans="1:10" s="8" customFormat="1" ht="13" x14ac:dyDescent="0.3">
      <c r="A86" s="111" t="s">
        <v>113</v>
      </c>
      <c r="B86" s="67">
        <v>2700000</v>
      </c>
      <c r="C86" s="58">
        <v>0.06</v>
      </c>
      <c r="D86" s="85">
        <v>40779</v>
      </c>
      <c r="E86" s="56">
        <v>46258</v>
      </c>
      <c r="F86" s="53">
        <v>44432</v>
      </c>
      <c r="G86" s="54">
        <v>44616</v>
      </c>
      <c r="H86" s="55">
        <v>1.8078E-2</v>
      </c>
      <c r="I86" s="75">
        <v>118.99645099999999</v>
      </c>
      <c r="J86" s="95"/>
    </row>
    <row r="87" spans="1:10" s="8" customFormat="1" ht="13" x14ac:dyDescent="0.3">
      <c r="A87" s="111" t="s">
        <v>114</v>
      </c>
      <c r="B87" s="67">
        <v>4200000</v>
      </c>
      <c r="C87" s="58">
        <v>5.8000000000000003E-2</v>
      </c>
      <c r="D87" s="85">
        <v>40793</v>
      </c>
      <c r="E87" s="56">
        <v>46272</v>
      </c>
      <c r="F87" s="53">
        <v>44446</v>
      </c>
      <c r="G87" s="54">
        <v>44627</v>
      </c>
      <c r="H87" s="55">
        <v>1.8235000000000001E-2</v>
      </c>
      <c r="I87" s="75">
        <v>118.13709799999999</v>
      </c>
      <c r="J87" s="95"/>
    </row>
    <row r="88" spans="1:10" s="8" customFormat="1" ht="13" x14ac:dyDescent="0.3">
      <c r="A88" s="111" t="s">
        <v>115</v>
      </c>
      <c r="B88" s="67">
        <v>4100000</v>
      </c>
      <c r="C88" s="58">
        <v>5.8000000000000003E-2</v>
      </c>
      <c r="D88" s="85">
        <v>40814</v>
      </c>
      <c r="E88" s="56">
        <v>46293</v>
      </c>
      <c r="F88" s="53">
        <v>44467</v>
      </c>
      <c r="G88" s="54">
        <v>44648</v>
      </c>
      <c r="H88" s="55">
        <v>1.8471000000000001E-2</v>
      </c>
      <c r="I88" s="75">
        <v>118.227723</v>
      </c>
      <c r="J88" s="95"/>
    </row>
    <row r="89" spans="1:10" s="1" customFormat="1" ht="13" x14ac:dyDescent="0.3">
      <c r="A89" s="111" t="s">
        <v>116</v>
      </c>
      <c r="B89" s="67">
        <v>8500000</v>
      </c>
      <c r="C89" s="58">
        <v>5.8000000000000003E-2</v>
      </c>
      <c r="D89" s="85">
        <v>40821</v>
      </c>
      <c r="E89" s="56">
        <v>46300</v>
      </c>
      <c r="F89" s="53">
        <v>44474</v>
      </c>
      <c r="G89" s="54">
        <v>44656</v>
      </c>
      <c r="H89" s="55">
        <v>1.8550000000000001E-2</v>
      </c>
      <c r="I89" s="75">
        <v>118.259894</v>
      </c>
      <c r="J89" s="95"/>
    </row>
    <row r="90" spans="1:10" s="1" customFormat="1" ht="13" x14ac:dyDescent="0.3">
      <c r="A90" s="111" t="s">
        <v>117</v>
      </c>
      <c r="B90" s="67">
        <v>2000000</v>
      </c>
      <c r="C90" s="58">
        <v>5.8000000000000003E-2</v>
      </c>
      <c r="D90" s="85">
        <v>40828</v>
      </c>
      <c r="E90" s="56">
        <v>46307</v>
      </c>
      <c r="F90" s="53">
        <v>44481</v>
      </c>
      <c r="G90" s="54">
        <v>44663</v>
      </c>
      <c r="H90" s="55">
        <v>1.8627999999999999E-2</v>
      </c>
      <c r="I90" s="75">
        <v>118.28915600000001</v>
      </c>
      <c r="J90" s="95"/>
    </row>
    <row r="91" spans="1:10" s="1" customFormat="1" ht="13" x14ac:dyDescent="0.3">
      <c r="A91" s="111" t="s">
        <v>118</v>
      </c>
      <c r="B91" s="67">
        <v>2000000</v>
      </c>
      <c r="C91" s="58">
        <v>5.8000000000000003E-2</v>
      </c>
      <c r="D91" s="85">
        <v>40835</v>
      </c>
      <c r="E91" s="56">
        <v>46314</v>
      </c>
      <c r="F91" s="53">
        <v>44488</v>
      </c>
      <c r="G91" s="54">
        <v>44670</v>
      </c>
      <c r="H91" s="55">
        <v>1.8707000000000001E-2</v>
      </c>
      <c r="I91" s="75">
        <v>118.31761</v>
      </c>
      <c r="J91" s="95"/>
    </row>
    <row r="92" spans="1:10" s="1" customFormat="1" ht="13" x14ac:dyDescent="0.3">
      <c r="A92" s="111" t="s">
        <v>119</v>
      </c>
      <c r="B92" s="67">
        <v>4500000</v>
      </c>
      <c r="C92" s="58">
        <v>5.8000000000000003E-2</v>
      </c>
      <c r="D92" s="85">
        <v>40844</v>
      </c>
      <c r="E92" s="56">
        <v>46323</v>
      </c>
      <c r="F92" s="53">
        <v>44497</v>
      </c>
      <c r="G92" s="54">
        <v>44679</v>
      </c>
      <c r="H92" s="55">
        <v>1.8807999999999998E-2</v>
      </c>
      <c r="I92" s="75">
        <v>118.35405299999999</v>
      </c>
      <c r="J92" s="95"/>
    </row>
    <row r="93" spans="1:10" s="8" customFormat="1" ht="13" x14ac:dyDescent="0.3">
      <c r="A93" s="111" t="s">
        <v>120</v>
      </c>
      <c r="B93" s="67">
        <v>1400000</v>
      </c>
      <c r="C93" s="58">
        <v>5.8000000000000003E-2</v>
      </c>
      <c r="D93" s="85">
        <v>40856</v>
      </c>
      <c r="E93" s="56">
        <v>46335</v>
      </c>
      <c r="F93" s="53">
        <v>44509</v>
      </c>
      <c r="G93" s="54">
        <v>44690</v>
      </c>
      <c r="H93" s="55">
        <v>1.8943000000000002E-2</v>
      </c>
      <c r="I93" s="75">
        <v>118.400902</v>
      </c>
      <c r="J93" s="95"/>
    </row>
    <row r="94" spans="1:10" s="8" customFormat="1" ht="13" x14ac:dyDescent="0.3">
      <c r="A94" s="111" t="s">
        <v>121</v>
      </c>
      <c r="B94" s="67">
        <v>13500000</v>
      </c>
      <c r="C94" s="58">
        <v>6.3200000000000006E-2</v>
      </c>
      <c r="D94" s="85">
        <v>40884</v>
      </c>
      <c r="E94" s="56">
        <v>46363</v>
      </c>
      <c r="F94" s="53">
        <v>44354</v>
      </c>
      <c r="G94" s="54">
        <v>44537</v>
      </c>
      <c r="H94" s="55">
        <v>1.9257E-2</v>
      </c>
      <c r="I94" s="75">
        <v>120.9915</v>
      </c>
      <c r="J94" s="95"/>
    </row>
    <row r="95" spans="1:10" s="8" customFormat="1" ht="13" x14ac:dyDescent="0.3">
      <c r="A95" s="111" t="s">
        <v>122</v>
      </c>
      <c r="B95" s="67">
        <v>11300000</v>
      </c>
      <c r="C95" s="58">
        <v>6.5000000000000002E-2</v>
      </c>
      <c r="D95" s="85">
        <v>40891</v>
      </c>
      <c r="E95" s="56">
        <v>46370</v>
      </c>
      <c r="F95" s="53">
        <v>44361</v>
      </c>
      <c r="G95" s="54">
        <v>44544</v>
      </c>
      <c r="H95" s="55">
        <v>1.9335999999999999E-2</v>
      </c>
      <c r="I95" s="75">
        <v>121.887355</v>
      </c>
      <c r="J95" s="95"/>
    </row>
    <row r="96" spans="1:10" s="8" customFormat="1" ht="13" x14ac:dyDescent="0.3">
      <c r="A96" s="111" t="s">
        <v>123</v>
      </c>
      <c r="B96" s="67">
        <v>11100000</v>
      </c>
      <c r="C96" s="58">
        <v>6.6400000000000001E-2</v>
      </c>
      <c r="D96" s="85">
        <v>40898</v>
      </c>
      <c r="E96" s="56">
        <v>46377</v>
      </c>
      <c r="F96" s="53">
        <v>44368</v>
      </c>
      <c r="G96" s="54">
        <v>44551</v>
      </c>
      <c r="H96" s="55">
        <v>1.9415000000000002E-2</v>
      </c>
      <c r="I96" s="75">
        <v>122.59634699999999</v>
      </c>
      <c r="J96" s="95"/>
    </row>
    <row r="97" spans="1:10" s="8" customFormat="1" ht="13" x14ac:dyDescent="0.3">
      <c r="A97" s="111" t="s">
        <v>124</v>
      </c>
      <c r="B97" s="67">
        <v>10000000</v>
      </c>
      <c r="C97" s="58">
        <v>7.0000000000000007E-2</v>
      </c>
      <c r="D97" s="85">
        <v>40907</v>
      </c>
      <c r="E97" s="56">
        <v>46386</v>
      </c>
      <c r="F97" s="53">
        <v>44377</v>
      </c>
      <c r="G97" s="54">
        <v>44560</v>
      </c>
      <c r="H97" s="55">
        <v>1.9515999999999999E-2</v>
      </c>
      <c r="I97" s="75">
        <v>124.383843</v>
      </c>
      <c r="J97" s="95"/>
    </row>
    <row r="98" spans="1:10" s="8" customFormat="1" ht="13" x14ac:dyDescent="0.3">
      <c r="A98" s="111" t="s">
        <v>125</v>
      </c>
      <c r="B98" s="67">
        <v>5100000</v>
      </c>
      <c r="C98" s="58">
        <v>6.9699999999999998E-2</v>
      </c>
      <c r="D98" s="85">
        <v>39430</v>
      </c>
      <c r="E98" s="56">
        <v>46735</v>
      </c>
      <c r="F98" s="53">
        <v>44361</v>
      </c>
      <c r="G98" s="54">
        <v>44544</v>
      </c>
      <c r="H98" s="55">
        <v>2.3435999999999998E-2</v>
      </c>
      <c r="I98" s="75">
        <v>125.971276</v>
      </c>
      <c r="J98" s="95"/>
    </row>
    <row r="99" spans="1:10" s="8" customFormat="1" ht="13" x14ac:dyDescent="0.3">
      <c r="A99" s="111" t="s">
        <v>126</v>
      </c>
      <c r="B99" s="67">
        <v>18130000</v>
      </c>
      <c r="C99" s="58">
        <v>7.0999999999999994E-2</v>
      </c>
      <c r="D99" s="85">
        <v>39470</v>
      </c>
      <c r="E99" s="56">
        <v>46775</v>
      </c>
      <c r="F99" s="53">
        <v>44400</v>
      </c>
      <c r="G99" s="54">
        <v>44584</v>
      </c>
      <c r="H99" s="55">
        <v>2.3885E-2</v>
      </c>
      <c r="I99" s="75">
        <v>126.847928</v>
      </c>
      <c r="J99" s="95"/>
    </row>
    <row r="100" spans="1:10" s="8" customFormat="1" ht="13" x14ac:dyDescent="0.3">
      <c r="A100" s="111" t="s">
        <v>127</v>
      </c>
      <c r="B100" s="67">
        <v>10550000</v>
      </c>
      <c r="C100" s="58">
        <v>7.1999999999999995E-2</v>
      </c>
      <c r="D100" s="85">
        <v>39526</v>
      </c>
      <c r="E100" s="56">
        <v>46831</v>
      </c>
      <c r="F100" s="53">
        <v>44458</v>
      </c>
      <c r="G100" s="54">
        <v>44639</v>
      </c>
      <c r="H100" s="55">
        <v>2.4514000000000001E-2</v>
      </c>
      <c r="I100" s="75">
        <v>127.631119</v>
      </c>
      <c r="J100" s="95"/>
    </row>
    <row r="101" spans="1:10" s="8" customFormat="1" ht="13" x14ac:dyDescent="0.3">
      <c r="A101" s="111" t="s">
        <v>128</v>
      </c>
      <c r="B101" s="67">
        <v>5720000</v>
      </c>
      <c r="C101" s="58">
        <v>7.2300000000000003E-2</v>
      </c>
      <c r="D101" s="85">
        <v>39575</v>
      </c>
      <c r="E101" s="56">
        <v>46880</v>
      </c>
      <c r="F101" s="53">
        <v>44507</v>
      </c>
      <c r="G101" s="54">
        <v>44688</v>
      </c>
      <c r="H101" s="55">
        <v>2.5065E-2</v>
      </c>
      <c r="I101" s="75">
        <v>127.980428</v>
      </c>
      <c r="J101" s="95"/>
    </row>
    <row r="102" spans="1:10" s="8" customFormat="1" ht="13" x14ac:dyDescent="0.3">
      <c r="A102" s="111" t="s">
        <v>129</v>
      </c>
      <c r="B102" s="67">
        <v>7230000</v>
      </c>
      <c r="C102" s="58">
        <v>7.2499999999999995E-2</v>
      </c>
      <c r="D102" s="85">
        <v>39617</v>
      </c>
      <c r="E102" s="56">
        <v>46922</v>
      </c>
      <c r="F102" s="53">
        <v>44365</v>
      </c>
      <c r="G102" s="54">
        <v>44548</v>
      </c>
      <c r="H102" s="55">
        <v>2.5536E-2</v>
      </c>
      <c r="I102" s="75">
        <v>128.220551</v>
      </c>
      <c r="J102" s="95"/>
    </row>
    <row r="103" spans="1:10" s="8" customFormat="1" ht="13" x14ac:dyDescent="0.3">
      <c r="A103" s="111" t="s">
        <v>130</v>
      </c>
      <c r="B103" s="67">
        <v>6115000</v>
      </c>
      <c r="C103" s="58">
        <v>7.2999999999999995E-2</v>
      </c>
      <c r="D103" s="85">
        <v>39652</v>
      </c>
      <c r="E103" s="56">
        <v>46957</v>
      </c>
      <c r="F103" s="53">
        <v>44400</v>
      </c>
      <c r="G103" s="54">
        <v>44584</v>
      </c>
      <c r="H103" s="55">
        <v>2.5930000000000002E-2</v>
      </c>
      <c r="I103" s="75">
        <v>128.62828400000001</v>
      </c>
      <c r="J103" s="95"/>
    </row>
    <row r="104" spans="1:10" s="8" customFormat="1" ht="13" x14ac:dyDescent="0.3">
      <c r="A104" s="111" t="s">
        <v>131</v>
      </c>
      <c r="B104" s="67">
        <v>10000000</v>
      </c>
      <c r="C104" s="58">
        <v>7.3499999999999996E-2</v>
      </c>
      <c r="D104" s="85">
        <v>39680</v>
      </c>
      <c r="E104" s="56">
        <v>46985</v>
      </c>
      <c r="F104" s="53">
        <v>44428</v>
      </c>
      <c r="G104" s="54">
        <v>44612</v>
      </c>
      <c r="H104" s="55">
        <v>2.6244E-2</v>
      </c>
      <c r="I104" s="75">
        <v>129.00953000000001</v>
      </c>
      <c r="J104" s="95"/>
    </row>
    <row r="105" spans="1:10" s="8" customFormat="1" ht="13" x14ac:dyDescent="0.3">
      <c r="A105" s="111" t="s">
        <v>132</v>
      </c>
      <c r="B105" s="67">
        <v>6150000</v>
      </c>
      <c r="C105" s="58">
        <v>7.3899999999999993E-2</v>
      </c>
      <c r="D105" s="85">
        <v>39694</v>
      </c>
      <c r="E105" s="56">
        <v>46999</v>
      </c>
      <c r="F105" s="53">
        <v>44442</v>
      </c>
      <c r="G105" s="54">
        <v>44623</v>
      </c>
      <c r="H105" s="55">
        <v>2.6401000000000001E-2</v>
      </c>
      <c r="I105" s="75">
        <v>129.27857</v>
      </c>
      <c r="J105" s="95"/>
    </row>
    <row r="106" spans="1:10" s="8" customFormat="1" ht="13" x14ac:dyDescent="0.3">
      <c r="A106" s="111" t="s">
        <v>133</v>
      </c>
      <c r="B106" s="67">
        <v>5100000</v>
      </c>
      <c r="C106" s="58">
        <v>7.4200000000000002E-2</v>
      </c>
      <c r="D106" s="85">
        <v>39703</v>
      </c>
      <c r="E106" s="56">
        <v>47008</v>
      </c>
      <c r="F106" s="53">
        <v>44451</v>
      </c>
      <c r="G106" s="54">
        <v>44632</v>
      </c>
      <c r="H106" s="55">
        <v>2.6502000000000001E-2</v>
      </c>
      <c r="I106" s="75">
        <v>129.489555</v>
      </c>
      <c r="J106" s="95"/>
    </row>
    <row r="107" spans="1:10" s="8" customFormat="1" ht="13" x14ac:dyDescent="0.3">
      <c r="A107" s="111" t="s">
        <v>134</v>
      </c>
      <c r="B107" s="67">
        <v>7500000</v>
      </c>
      <c r="C107" s="58">
        <v>7.46E-2</v>
      </c>
      <c r="D107" s="85">
        <v>39729</v>
      </c>
      <c r="E107" s="56">
        <v>47034</v>
      </c>
      <c r="F107" s="53">
        <v>44477</v>
      </c>
      <c r="G107" s="54">
        <v>44659</v>
      </c>
      <c r="H107" s="55">
        <v>2.6794999999999999E-2</v>
      </c>
      <c r="I107" s="75">
        <v>129.81370100000001</v>
      </c>
      <c r="J107" s="95"/>
    </row>
    <row r="108" spans="1:10" s="8" customFormat="1" ht="13" x14ac:dyDescent="0.3">
      <c r="A108" s="111" t="s">
        <v>135</v>
      </c>
      <c r="B108" s="67">
        <v>4315000</v>
      </c>
      <c r="C108" s="58">
        <v>7.4999999999999997E-2</v>
      </c>
      <c r="D108" s="85">
        <v>39757</v>
      </c>
      <c r="E108" s="56">
        <v>47062</v>
      </c>
      <c r="F108" s="53">
        <v>44505</v>
      </c>
      <c r="G108" s="54">
        <v>44686</v>
      </c>
      <c r="H108" s="55">
        <v>2.7109000000000001E-2</v>
      </c>
      <c r="I108" s="75">
        <v>130.139264</v>
      </c>
      <c r="J108" s="95"/>
    </row>
    <row r="109" spans="1:10" s="8" customFormat="1" ht="13" x14ac:dyDescent="0.3">
      <c r="A109" s="111" t="s">
        <v>136</v>
      </c>
      <c r="B109" s="67">
        <v>4100000</v>
      </c>
      <c r="C109" s="58">
        <v>7.5300000000000006E-2</v>
      </c>
      <c r="D109" s="85">
        <v>39771</v>
      </c>
      <c r="E109" s="56">
        <v>47076</v>
      </c>
      <c r="F109" s="53">
        <v>44519</v>
      </c>
      <c r="G109" s="54">
        <v>44700</v>
      </c>
      <c r="H109" s="55">
        <v>2.7265999999999999E-2</v>
      </c>
      <c r="I109" s="75">
        <v>130.36680799999999</v>
      </c>
      <c r="J109" s="95"/>
    </row>
    <row r="110" spans="1:10" s="8" customFormat="1" ht="13" x14ac:dyDescent="0.3">
      <c r="A110" s="111" t="s">
        <v>137</v>
      </c>
      <c r="B110" s="67">
        <v>1500000</v>
      </c>
      <c r="C110" s="58">
        <v>7.5499999999999998E-2</v>
      </c>
      <c r="D110" s="85">
        <v>39787</v>
      </c>
      <c r="E110" s="56">
        <v>47092</v>
      </c>
      <c r="F110" s="53">
        <v>44352</v>
      </c>
      <c r="G110" s="54">
        <v>44535</v>
      </c>
      <c r="H110" s="55">
        <v>2.7442000000000001E-2</v>
      </c>
      <c r="I110" s="75">
        <v>130.53502399999999</v>
      </c>
      <c r="J110" s="95"/>
    </row>
    <row r="111" spans="1:10" s="8" customFormat="1" ht="13" x14ac:dyDescent="0.3">
      <c r="A111" s="111" t="s">
        <v>138</v>
      </c>
      <c r="B111" s="67">
        <v>5052000</v>
      </c>
      <c r="C111" s="58">
        <v>8.5000000000000006E-2</v>
      </c>
      <c r="D111" s="85">
        <v>39799</v>
      </c>
      <c r="E111" s="56">
        <v>47104</v>
      </c>
      <c r="F111" s="53">
        <v>44364</v>
      </c>
      <c r="G111" s="54">
        <v>44547</v>
      </c>
      <c r="H111" s="55">
        <v>2.7574000000000001E-2</v>
      </c>
      <c r="I111" s="75">
        <v>136.622614</v>
      </c>
      <c r="J111" s="95"/>
    </row>
    <row r="112" spans="1:10" s="8" customFormat="1" ht="13" x14ac:dyDescent="0.3">
      <c r="A112" s="111" t="s">
        <v>139</v>
      </c>
      <c r="B112" s="67">
        <v>6000000</v>
      </c>
      <c r="C112" s="58">
        <v>9.5000000000000001E-2</v>
      </c>
      <c r="D112" s="85">
        <v>39806</v>
      </c>
      <c r="E112" s="56">
        <v>47111</v>
      </c>
      <c r="F112" s="53">
        <v>44371</v>
      </c>
      <c r="G112" s="54">
        <v>44554</v>
      </c>
      <c r="H112" s="55">
        <v>2.7650999999999998E-2</v>
      </c>
      <c r="I112" s="75">
        <v>143.04352600000001</v>
      </c>
      <c r="J112" s="95"/>
    </row>
    <row r="113" spans="1:10" s="8" customFormat="1" ht="13" x14ac:dyDescent="0.3">
      <c r="A113" s="111" t="s">
        <v>140</v>
      </c>
      <c r="B113" s="67">
        <v>2110000</v>
      </c>
      <c r="C113" s="58">
        <v>0.105</v>
      </c>
      <c r="D113" s="85">
        <v>39813</v>
      </c>
      <c r="E113" s="56">
        <v>47118</v>
      </c>
      <c r="F113" s="53">
        <v>44377</v>
      </c>
      <c r="G113" s="54">
        <v>44561</v>
      </c>
      <c r="H113" s="55">
        <v>2.7727000000000002E-2</v>
      </c>
      <c r="I113" s="75">
        <v>149.48905099999999</v>
      </c>
      <c r="J113" s="95"/>
    </row>
    <row r="114" spans="1:10" s="8" customFormat="1" ht="13" x14ac:dyDescent="0.3">
      <c r="A114" s="111" t="s">
        <v>141</v>
      </c>
      <c r="B114" s="67">
        <v>4000000</v>
      </c>
      <c r="C114" s="58">
        <v>0.115</v>
      </c>
      <c r="D114" s="85">
        <v>39820</v>
      </c>
      <c r="E114" s="56">
        <v>47125</v>
      </c>
      <c r="F114" s="53">
        <v>44384</v>
      </c>
      <c r="G114" s="54">
        <v>44568</v>
      </c>
      <c r="H114" s="55">
        <v>2.7803999999999999E-2</v>
      </c>
      <c r="I114" s="75">
        <v>155.96323899999999</v>
      </c>
      <c r="J114" s="95"/>
    </row>
    <row r="115" spans="1:10" s="8" customFormat="1" ht="13" x14ac:dyDescent="0.3">
      <c r="A115" s="111" t="s">
        <v>142</v>
      </c>
      <c r="B115" s="67">
        <v>3700000</v>
      </c>
      <c r="C115" s="58">
        <v>0.11749999999999999</v>
      </c>
      <c r="D115" s="85">
        <v>39834</v>
      </c>
      <c r="E115" s="56">
        <v>47139</v>
      </c>
      <c r="F115" s="53">
        <v>44398</v>
      </c>
      <c r="G115" s="54">
        <v>44582</v>
      </c>
      <c r="H115" s="55">
        <v>2.7958E-2</v>
      </c>
      <c r="I115" s="75">
        <v>157.712773</v>
      </c>
      <c r="J115" s="95"/>
    </row>
    <row r="116" spans="1:10" s="8" customFormat="1" ht="13" x14ac:dyDescent="0.3">
      <c r="A116" s="111" t="s">
        <v>143</v>
      </c>
      <c r="B116" s="67">
        <v>4800000</v>
      </c>
      <c r="C116" s="58">
        <v>0.12</v>
      </c>
      <c r="D116" s="85">
        <v>39841</v>
      </c>
      <c r="E116" s="56">
        <v>47146</v>
      </c>
      <c r="F116" s="53">
        <v>44405</v>
      </c>
      <c r="G116" s="54">
        <v>44589</v>
      </c>
      <c r="H116" s="55">
        <v>2.8034E-2</v>
      </c>
      <c r="I116" s="75">
        <v>159.40043399999999</v>
      </c>
      <c r="J116" s="95"/>
    </row>
    <row r="117" spans="1:10" s="8" customFormat="1" ht="13" x14ac:dyDescent="0.3">
      <c r="A117" s="111" t="s">
        <v>144</v>
      </c>
      <c r="B117" s="67">
        <v>4000000</v>
      </c>
      <c r="C117" s="58">
        <v>0.121</v>
      </c>
      <c r="D117" s="85">
        <v>39850</v>
      </c>
      <c r="E117" s="56">
        <v>47155</v>
      </c>
      <c r="F117" s="53">
        <v>44414</v>
      </c>
      <c r="G117" s="54">
        <v>44598</v>
      </c>
      <c r="H117" s="55">
        <v>2.8132999999999998E-2</v>
      </c>
      <c r="I117" s="75">
        <v>160.14458400000001</v>
      </c>
      <c r="J117" s="95"/>
    </row>
    <row r="118" spans="1:10" s="8" customFormat="1" ht="13" x14ac:dyDescent="0.3">
      <c r="A118" s="111" t="s">
        <v>145</v>
      </c>
      <c r="B118" s="67">
        <v>5300000</v>
      </c>
      <c r="C118" s="58">
        <v>0.1234</v>
      </c>
      <c r="D118" s="85">
        <v>39857</v>
      </c>
      <c r="E118" s="56">
        <v>47162</v>
      </c>
      <c r="F118" s="53">
        <v>44421</v>
      </c>
      <c r="G118" s="54">
        <v>44605</v>
      </c>
      <c r="H118" s="55">
        <v>2.8209999999999999E-2</v>
      </c>
      <c r="I118" s="75">
        <v>161.778279</v>
      </c>
      <c r="J118" s="95"/>
    </row>
    <row r="119" spans="1:10" s="8" customFormat="1" ht="13" x14ac:dyDescent="0.3">
      <c r="A119" s="111" t="s">
        <v>146</v>
      </c>
      <c r="B119" s="67">
        <v>3400000</v>
      </c>
      <c r="C119" s="58">
        <v>0.1234</v>
      </c>
      <c r="D119" s="85">
        <v>39864</v>
      </c>
      <c r="E119" s="56">
        <v>47169</v>
      </c>
      <c r="F119" s="53">
        <v>44428</v>
      </c>
      <c r="G119" s="54">
        <v>44612</v>
      </c>
      <c r="H119" s="55">
        <v>2.8285999999999999E-2</v>
      </c>
      <c r="I119" s="75">
        <v>161.85812799999999</v>
      </c>
      <c r="J119" s="95"/>
    </row>
    <row r="120" spans="1:10" s="8" customFormat="1" ht="13" x14ac:dyDescent="0.3">
      <c r="A120" s="111" t="s">
        <v>147</v>
      </c>
      <c r="B120" s="67">
        <v>2600000</v>
      </c>
      <c r="C120" s="58">
        <v>0.125</v>
      </c>
      <c r="D120" s="85">
        <v>39871</v>
      </c>
      <c r="E120" s="56">
        <v>47176</v>
      </c>
      <c r="F120" s="53">
        <v>44435</v>
      </c>
      <c r="G120" s="54">
        <v>44619</v>
      </c>
      <c r="H120" s="55">
        <v>2.8362999999999999E-2</v>
      </c>
      <c r="I120" s="75">
        <v>162.97956099999999</v>
      </c>
      <c r="J120" s="95"/>
    </row>
    <row r="121" spans="1:10" s="8" customFormat="1" ht="13" x14ac:dyDescent="0.3">
      <c r="A121" s="111" t="s">
        <v>148</v>
      </c>
      <c r="B121" s="67">
        <v>2800000</v>
      </c>
      <c r="C121" s="58">
        <v>0.125</v>
      </c>
      <c r="D121" s="85">
        <v>39876</v>
      </c>
      <c r="E121" s="56">
        <v>47181</v>
      </c>
      <c r="F121" s="53">
        <v>44443</v>
      </c>
      <c r="G121" s="54">
        <v>44624</v>
      </c>
      <c r="H121" s="55">
        <v>2.8417999999999999E-2</v>
      </c>
      <c r="I121" s="75">
        <v>163.072307</v>
      </c>
      <c r="J121" s="95"/>
    </row>
    <row r="122" spans="1:10" s="8" customFormat="1" ht="13" x14ac:dyDescent="0.3">
      <c r="A122" s="111" t="s">
        <v>149</v>
      </c>
      <c r="B122" s="67">
        <v>400000</v>
      </c>
      <c r="C122" s="58">
        <v>0.126</v>
      </c>
      <c r="D122" s="85">
        <v>39883</v>
      </c>
      <c r="E122" s="56">
        <v>47188</v>
      </c>
      <c r="F122" s="53">
        <v>44450</v>
      </c>
      <c r="G122" s="54">
        <v>44631</v>
      </c>
      <c r="H122" s="55">
        <v>2.8494999999999999E-2</v>
      </c>
      <c r="I122" s="75">
        <v>163.80944600000001</v>
      </c>
      <c r="J122" s="95"/>
    </row>
    <row r="123" spans="1:10" s="8" customFormat="1" ht="13" x14ac:dyDescent="0.3">
      <c r="A123" s="111" t="s">
        <v>150</v>
      </c>
      <c r="B123" s="67">
        <v>2500000</v>
      </c>
      <c r="C123" s="58">
        <v>0.126</v>
      </c>
      <c r="D123" s="85">
        <v>39890</v>
      </c>
      <c r="E123" s="56">
        <v>47195</v>
      </c>
      <c r="F123" s="53">
        <v>44457</v>
      </c>
      <c r="G123" s="54">
        <v>44638</v>
      </c>
      <c r="H123" s="55">
        <v>2.8570999999999999E-2</v>
      </c>
      <c r="I123" s="75">
        <v>163.89408299999999</v>
      </c>
      <c r="J123" s="95"/>
    </row>
    <row r="124" spans="1:10" s="8" customFormat="1" ht="13" x14ac:dyDescent="0.3">
      <c r="A124" s="111" t="s">
        <v>151</v>
      </c>
      <c r="B124" s="67">
        <v>3800000</v>
      </c>
      <c r="C124" s="58">
        <v>0.127</v>
      </c>
      <c r="D124" s="85">
        <v>39897</v>
      </c>
      <c r="E124" s="56">
        <v>47202</v>
      </c>
      <c r="F124" s="53">
        <v>44464</v>
      </c>
      <c r="G124" s="54">
        <v>44645</v>
      </c>
      <c r="H124" s="55">
        <v>2.8648E-2</v>
      </c>
      <c r="I124" s="75">
        <v>164.634702</v>
      </c>
      <c r="J124" s="95"/>
    </row>
    <row r="125" spans="1:10" s="8" customFormat="1" ht="13" x14ac:dyDescent="0.3">
      <c r="A125" s="111" t="s">
        <v>152</v>
      </c>
      <c r="B125" s="67">
        <v>2400000</v>
      </c>
      <c r="C125" s="58">
        <v>0.12809999999999999</v>
      </c>
      <c r="D125" s="84">
        <v>39918</v>
      </c>
      <c r="E125" s="56">
        <v>47223</v>
      </c>
      <c r="F125" s="53">
        <v>44484</v>
      </c>
      <c r="G125" s="54">
        <v>44666</v>
      </c>
      <c r="H125" s="55">
        <v>2.8878000000000001E-2</v>
      </c>
      <c r="I125" s="75">
        <v>165.59819400000001</v>
      </c>
      <c r="J125" s="95"/>
    </row>
    <row r="126" spans="1:10" s="8" customFormat="1" ht="13" x14ac:dyDescent="0.3">
      <c r="A126" s="111" t="s">
        <v>153</v>
      </c>
      <c r="B126" s="67">
        <v>6200000</v>
      </c>
      <c r="C126" s="58">
        <v>0.12970000000000001</v>
      </c>
      <c r="D126" s="85">
        <v>39946</v>
      </c>
      <c r="E126" s="56">
        <v>47251</v>
      </c>
      <c r="F126" s="53">
        <v>44513</v>
      </c>
      <c r="G126" s="54">
        <v>44694</v>
      </c>
      <c r="H126" s="55">
        <v>2.9184999999999999E-2</v>
      </c>
      <c r="I126" s="75">
        <v>167.021343</v>
      </c>
      <c r="J126" s="95"/>
    </row>
    <row r="127" spans="1:10" s="8" customFormat="1" ht="13" x14ac:dyDescent="0.3">
      <c r="A127" s="111" t="s">
        <v>154</v>
      </c>
      <c r="B127" s="67">
        <v>4700000</v>
      </c>
      <c r="C127" s="58">
        <v>0.13</v>
      </c>
      <c r="D127" s="84">
        <v>39981</v>
      </c>
      <c r="E127" s="56">
        <v>47286</v>
      </c>
      <c r="F127" s="53">
        <v>44364</v>
      </c>
      <c r="G127" s="54">
        <v>44547</v>
      </c>
      <c r="H127" s="55">
        <v>2.9568000000000001E-2</v>
      </c>
      <c r="I127" s="75">
        <v>167.611626</v>
      </c>
      <c r="J127" s="95"/>
    </row>
    <row r="128" spans="1:10" s="8" customFormat="1" ht="13" x14ac:dyDescent="0.3">
      <c r="A128" s="111" t="s">
        <v>155</v>
      </c>
      <c r="B128" s="67">
        <v>6500000</v>
      </c>
      <c r="C128" s="58">
        <v>0.13</v>
      </c>
      <c r="D128" s="85">
        <v>39995</v>
      </c>
      <c r="E128" s="56">
        <v>47300</v>
      </c>
      <c r="F128" s="53">
        <v>44378</v>
      </c>
      <c r="G128" s="54">
        <v>44562</v>
      </c>
      <c r="H128" s="55">
        <v>2.9721999999999998E-2</v>
      </c>
      <c r="I128" s="75">
        <v>167.78714600000001</v>
      </c>
      <c r="J128" s="95"/>
    </row>
    <row r="129" spans="1:10" s="8" customFormat="1" ht="13" x14ac:dyDescent="0.3">
      <c r="A129" s="111" t="s">
        <v>156</v>
      </c>
      <c r="B129" s="67">
        <v>15750000</v>
      </c>
      <c r="C129" s="58">
        <v>0.13</v>
      </c>
      <c r="D129" s="85">
        <v>40009</v>
      </c>
      <c r="E129" s="56">
        <v>47314</v>
      </c>
      <c r="F129" s="53">
        <v>44392</v>
      </c>
      <c r="G129" s="54">
        <v>44576</v>
      </c>
      <c r="H129" s="55">
        <v>2.9874999999999999E-2</v>
      </c>
      <c r="I129" s="75">
        <v>167.94351</v>
      </c>
      <c r="J129" s="95"/>
    </row>
    <row r="130" spans="1:10" s="8" customFormat="1" ht="13" x14ac:dyDescent="0.3">
      <c r="A130" s="111" t="s">
        <v>157</v>
      </c>
      <c r="B130" s="67">
        <v>11448000</v>
      </c>
      <c r="C130" s="58">
        <v>0.13</v>
      </c>
      <c r="D130" s="85">
        <v>40030</v>
      </c>
      <c r="E130" s="56">
        <v>47335</v>
      </c>
      <c r="F130" s="53">
        <v>44413</v>
      </c>
      <c r="G130" s="54">
        <v>44597</v>
      </c>
      <c r="H130" s="55">
        <v>3.0105E-2</v>
      </c>
      <c r="I130" s="75">
        <v>168.17518899999999</v>
      </c>
      <c r="J130" s="95"/>
    </row>
    <row r="131" spans="1:10" s="8" customFormat="1" ht="13" x14ac:dyDescent="0.3">
      <c r="A131" s="111" t="s">
        <v>158</v>
      </c>
      <c r="B131" s="67">
        <v>13043000</v>
      </c>
      <c r="C131" s="58">
        <v>0.13</v>
      </c>
      <c r="D131" s="85">
        <v>40044</v>
      </c>
      <c r="E131" s="56">
        <v>47349</v>
      </c>
      <c r="F131" s="53">
        <v>44427</v>
      </c>
      <c r="G131" s="54">
        <v>44611</v>
      </c>
      <c r="H131" s="55">
        <v>3.0259000000000001E-2</v>
      </c>
      <c r="I131" s="75">
        <v>168.32742300000001</v>
      </c>
      <c r="J131" s="95"/>
    </row>
    <row r="132" spans="1:10" s="8" customFormat="1" ht="13" x14ac:dyDescent="0.3">
      <c r="A132" s="111" t="s">
        <v>159</v>
      </c>
      <c r="B132" s="67">
        <v>10000000</v>
      </c>
      <c r="C132" s="58">
        <v>0.12</v>
      </c>
      <c r="D132" s="85">
        <v>40058</v>
      </c>
      <c r="E132" s="56">
        <v>47363</v>
      </c>
      <c r="F132" s="53">
        <v>44441</v>
      </c>
      <c r="G132" s="54">
        <v>44622</v>
      </c>
      <c r="H132" s="55">
        <v>3.0412000000000002E-2</v>
      </c>
      <c r="I132" s="75">
        <v>161.57648399999999</v>
      </c>
      <c r="J132" s="95"/>
    </row>
    <row r="133" spans="1:10" s="8" customFormat="1" ht="13" x14ac:dyDescent="0.3">
      <c r="A133" s="111" t="s">
        <v>160</v>
      </c>
      <c r="B133" s="67">
        <v>12000000</v>
      </c>
      <c r="C133" s="58">
        <v>0.12</v>
      </c>
      <c r="D133" s="85">
        <v>40072</v>
      </c>
      <c r="E133" s="56">
        <v>47377</v>
      </c>
      <c r="F133" s="53">
        <v>44455</v>
      </c>
      <c r="G133" s="54">
        <v>44636</v>
      </c>
      <c r="H133" s="55">
        <v>3.0565999999999999E-2</v>
      </c>
      <c r="I133" s="75">
        <v>161.70500200000001</v>
      </c>
      <c r="J133" s="95"/>
    </row>
    <row r="134" spans="1:10" s="8" customFormat="1" ht="13" x14ac:dyDescent="0.3">
      <c r="A134" s="111" t="s">
        <v>161</v>
      </c>
      <c r="B134" s="67">
        <v>14000000</v>
      </c>
      <c r="C134" s="58">
        <v>0.12</v>
      </c>
      <c r="D134" s="85">
        <v>40086</v>
      </c>
      <c r="E134" s="56">
        <v>47391</v>
      </c>
      <c r="F134" s="53">
        <v>44469</v>
      </c>
      <c r="G134" s="54">
        <v>44651</v>
      </c>
      <c r="H134" s="55">
        <v>3.0719E-2</v>
      </c>
      <c r="I134" s="75">
        <v>161.839111</v>
      </c>
      <c r="J134" s="95"/>
    </row>
    <row r="135" spans="1:10" s="8" customFormat="1" ht="13" x14ac:dyDescent="0.3">
      <c r="A135" s="111" t="s">
        <v>162</v>
      </c>
      <c r="B135" s="67">
        <v>10000000</v>
      </c>
      <c r="C135" s="58">
        <v>0.11</v>
      </c>
      <c r="D135" s="84">
        <v>40088</v>
      </c>
      <c r="E135" s="56">
        <v>47393</v>
      </c>
      <c r="F135" s="53">
        <v>44471</v>
      </c>
      <c r="G135" s="54">
        <v>44653</v>
      </c>
      <c r="H135" s="55">
        <v>3.0741000000000001E-2</v>
      </c>
      <c r="I135" s="75">
        <v>154.926661</v>
      </c>
      <c r="J135" s="95"/>
    </row>
    <row r="136" spans="1:10" s="8" customFormat="1" ht="13" x14ac:dyDescent="0.3">
      <c r="A136" s="111" t="s">
        <v>163</v>
      </c>
      <c r="B136" s="67">
        <v>14300000</v>
      </c>
      <c r="C136" s="58">
        <v>0.11</v>
      </c>
      <c r="D136" s="85">
        <v>40100</v>
      </c>
      <c r="E136" s="56">
        <v>47405</v>
      </c>
      <c r="F136" s="53">
        <v>44483</v>
      </c>
      <c r="G136" s="54">
        <v>44665</v>
      </c>
      <c r="H136" s="55">
        <v>3.0873000000000001E-2</v>
      </c>
      <c r="I136" s="75">
        <v>155.01121699999999</v>
      </c>
      <c r="J136" s="95"/>
    </row>
    <row r="137" spans="1:10" s="8" customFormat="1" ht="13" x14ac:dyDescent="0.3">
      <c r="A137" s="111" t="s">
        <v>164</v>
      </c>
      <c r="B137" s="67">
        <v>16000000</v>
      </c>
      <c r="C137" s="58">
        <v>0.11</v>
      </c>
      <c r="D137" s="85">
        <v>40114</v>
      </c>
      <c r="E137" s="56">
        <v>47419</v>
      </c>
      <c r="F137" s="53">
        <v>44497</v>
      </c>
      <c r="G137" s="54">
        <v>44679</v>
      </c>
      <c r="H137" s="55">
        <v>3.1026000000000001E-2</v>
      </c>
      <c r="I137" s="75">
        <v>155.10974999999999</v>
      </c>
      <c r="J137" s="95"/>
    </row>
    <row r="138" spans="1:10" s="8" customFormat="1" ht="13" x14ac:dyDescent="0.3">
      <c r="A138" s="111" t="s">
        <v>165</v>
      </c>
      <c r="B138" s="67">
        <v>3000000</v>
      </c>
      <c r="C138" s="58">
        <v>0.09</v>
      </c>
      <c r="D138" s="85">
        <v>40123</v>
      </c>
      <c r="E138" s="56">
        <v>47428</v>
      </c>
      <c r="F138" s="53">
        <v>44506</v>
      </c>
      <c r="G138" s="54">
        <v>44687</v>
      </c>
      <c r="H138" s="55">
        <v>3.1125E-2</v>
      </c>
      <c r="I138" s="75">
        <v>141.18067600000001</v>
      </c>
      <c r="J138" s="95"/>
    </row>
    <row r="139" spans="1:10" s="8" customFormat="1" ht="13" x14ac:dyDescent="0.3">
      <c r="A139" s="111" t="s">
        <v>166</v>
      </c>
      <c r="B139" s="67">
        <v>11000000</v>
      </c>
      <c r="C139" s="58">
        <v>0.09</v>
      </c>
      <c r="D139" s="85">
        <v>40135</v>
      </c>
      <c r="E139" s="56">
        <v>47440</v>
      </c>
      <c r="F139" s="53">
        <v>44518</v>
      </c>
      <c r="G139" s="54">
        <v>44699</v>
      </c>
      <c r="H139" s="55">
        <v>3.1255999999999999E-2</v>
      </c>
      <c r="I139" s="75">
        <v>141.22042400000001</v>
      </c>
      <c r="J139" s="95"/>
    </row>
    <row r="140" spans="1:10" s="8" customFormat="1" ht="13" x14ac:dyDescent="0.3">
      <c r="A140" s="111" t="s">
        <v>167</v>
      </c>
      <c r="B140" s="67">
        <v>7000000</v>
      </c>
      <c r="C140" s="58">
        <v>0.09</v>
      </c>
      <c r="D140" s="85">
        <v>40151</v>
      </c>
      <c r="E140" s="56">
        <v>47447</v>
      </c>
      <c r="F140" s="53">
        <v>44341</v>
      </c>
      <c r="G140" s="54">
        <v>44525</v>
      </c>
      <c r="H140" s="55">
        <v>3.1334000000000001E-2</v>
      </c>
      <c r="I140" s="75">
        <v>141.24131700000001</v>
      </c>
      <c r="J140" s="95"/>
    </row>
    <row r="141" spans="1:10" s="8" customFormat="1" ht="13" x14ac:dyDescent="0.3">
      <c r="A141" s="111" t="s">
        <v>168</v>
      </c>
      <c r="B141" s="67">
        <v>5800000</v>
      </c>
      <c r="C141" s="58">
        <v>0.08</v>
      </c>
      <c r="D141" s="85">
        <v>40165</v>
      </c>
      <c r="E141" s="56">
        <v>47456</v>
      </c>
      <c r="F141" s="53">
        <v>44351</v>
      </c>
      <c r="G141" s="54">
        <v>44534</v>
      </c>
      <c r="H141" s="55">
        <v>3.1434999999999998E-2</v>
      </c>
      <c r="I141" s="75">
        <v>134.217478</v>
      </c>
      <c r="J141" s="95"/>
    </row>
    <row r="142" spans="1:10" s="8" customFormat="1" ht="13" x14ac:dyDescent="0.3">
      <c r="A142" s="111" t="s">
        <v>169</v>
      </c>
      <c r="B142" s="67">
        <v>8000000</v>
      </c>
      <c r="C142" s="58">
        <v>0.08</v>
      </c>
      <c r="D142" s="85">
        <v>40171</v>
      </c>
      <c r="E142" s="56">
        <v>47470</v>
      </c>
      <c r="F142" s="53">
        <v>44365</v>
      </c>
      <c r="G142" s="54">
        <v>44548</v>
      </c>
      <c r="H142" s="55">
        <v>3.1592000000000002E-2</v>
      </c>
      <c r="I142" s="75">
        <v>134.22606500000001</v>
      </c>
      <c r="J142" s="95"/>
    </row>
    <row r="143" spans="1:10" s="8" customFormat="1" ht="13" x14ac:dyDescent="0.3">
      <c r="A143" s="111" t="s">
        <v>170</v>
      </c>
      <c r="B143" s="67">
        <v>5000000</v>
      </c>
      <c r="C143" s="58">
        <v>0.08</v>
      </c>
      <c r="D143" s="85">
        <v>40142</v>
      </c>
      <c r="E143" s="56">
        <v>47476</v>
      </c>
      <c r="F143" s="53">
        <v>44371</v>
      </c>
      <c r="G143" s="54">
        <v>44554</v>
      </c>
      <c r="H143" s="55">
        <v>3.1659E-2</v>
      </c>
      <c r="I143" s="75">
        <v>134.22969599999999</v>
      </c>
      <c r="J143" s="95"/>
    </row>
    <row r="144" spans="1:10" s="8" customFormat="1" ht="13" x14ac:dyDescent="0.3">
      <c r="A144" s="111" t="s">
        <v>171</v>
      </c>
      <c r="B144" s="67">
        <v>10000000</v>
      </c>
      <c r="C144" s="58">
        <v>0.08</v>
      </c>
      <c r="D144" s="85">
        <v>40177</v>
      </c>
      <c r="E144" s="56">
        <v>47482</v>
      </c>
      <c r="F144" s="53">
        <v>44377</v>
      </c>
      <c r="G144" s="54">
        <v>44560</v>
      </c>
      <c r="H144" s="55">
        <v>3.1726999999999998E-2</v>
      </c>
      <c r="I144" s="75">
        <v>134.23230599999999</v>
      </c>
      <c r="J144" s="95"/>
    </row>
    <row r="145" spans="1:10" s="8" customFormat="1" ht="13" x14ac:dyDescent="0.3">
      <c r="A145" s="111" t="s">
        <v>172</v>
      </c>
      <c r="B145" s="67">
        <v>11000000</v>
      </c>
      <c r="C145" s="58">
        <v>0.08</v>
      </c>
      <c r="D145" s="85">
        <v>40184</v>
      </c>
      <c r="E145" s="56">
        <v>47489</v>
      </c>
      <c r="F145" s="53">
        <v>44383</v>
      </c>
      <c r="G145" s="54">
        <v>44567</v>
      </c>
      <c r="H145" s="55">
        <v>3.1805E-2</v>
      </c>
      <c r="I145" s="75">
        <v>134.23392000000001</v>
      </c>
      <c r="J145" s="95"/>
    </row>
    <row r="146" spans="1:10" s="8" customFormat="1" ht="13" x14ac:dyDescent="0.3">
      <c r="A146" s="111" t="s">
        <v>173</v>
      </c>
      <c r="B146" s="67">
        <v>10000000</v>
      </c>
      <c r="C146" s="58">
        <v>0.08</v>
      </c>
      <c r="D146" s="85">
        <v>40198</v>
      </c>
      <c r="E146" s="56">
        <v>47503</v>
      </c>
      <c r="F146" s="53">
        <v>44397</v>
      </c>
      <c r="G146" s="54">
        <v>44581</v>
      </c>
      <c r="H146" s="55">
        <v>3.1962999999999998E-2</v>
      </c>
      <c r="I146" s="75">
        <v>134.238677</v>
      </c>
      <c r="J146" s="95"/>
    </row>
    <row r="147" spans="1:10" s="8" customFormat="1" ht="13" x14ac:dyDescent="0.3">
      <c r="A147" s="111" t="s">
        <v>174</v>
      </c>
      <c r="B147" s="67">
        <v>8100000</v>
      </c>
      <c r="C147" s="58">
        <v>0.08</v>
      </c>
      <c r="D147" s="85">
        <v>40212</v>
      </c>
      <c r="E147" s="56">
        <v>47517</v>
      </c>
      <c r="F147" s="53">
        <v>44411</v>
      </c>
      <c r="G147" s="54">
        <v>44595</v>
      </c>
      <c r="H147" s="55">
        <v>3.2120000000000003E-2</v>
      </c>
      <c r="I147" s="75">
        <v>134.243358</v>
      </c>
      <c r="J147" s="95"/>
    </row>
    <row r="148" spans="1:10" s="8" customFormat="1" ht="13" x14ac:dyDescent="0.3">
      <c r="A148" s="111" t="s">
        <v>175</v>
      </c>
      <c r="B148" s="67">
        <v>8300000</v>
      </c>
      <c r="C148" s="58">
        <v>0.08</v>
      </c>
      <c r="D148" s="85">
        <v>40226</v>
      </c>
      <c r="E148" s="56">
        <v>47531</v>
      </c>
      <c r="F148" s="53">
        <v>44425</v>
      </c>
      <c r="G148" s="54">
        <v>44609</v>
      </c>
      <c r="H148" s="55">
        <v>3.2277E-2</v>
      </c>
      <c r="I148" s="75">
        <v>134.24712500000001</v>
      </c>
      <c r="J148" s="95"/>
    </row>
    <row r="149" spans="1:10" s="8" customFormat="1" ht="13" x14ac:dyDescent="0.3">
      <c r="A149" s="111" t="s">
        <v>176</v>
      </c>
      <c r="B149" s="67">
        <v>6930000</v>
      </c>
      <c r="C149" s="58">
        <v>0.08</v>
      </c>
      <c r="D149" s="85">
        <v>40240</v>
      </c>
      <c r="E149" s="56">
        <v>47545</v>
      </c>
      <c r="F149" s="53">
        <v>44442</v>
      </c>
      <c r="G149" s="54">
        <v>44623</v>
      </c>
      <c r="H149" s="55">
        <v>3.2434999999999999E-2</v>
      </c>
      <c r="I149" s="75">
        <v>134.26527100000001</v>
      </c>
      <c r="J149" s="95"/>
    </row>
    <row r="150" spans="1:10" s="8" customFormat="1" ht="13" x14ac:dyDescent="0.3">
      <c r="A150" s="111" t="s">
        <v>177</v>
      </c>
      <c r="B150" s="67">
        <v>16100000</v>
      </c>
      <c r="C150" s="58">
        <v>0.08</v>
      </c>
      <c r="D150" s="85">
        <v>40247</v>
      </c>
      <c r="E150" s="56">
        <v>47552</v>
      </c>
      <c r="F150" s="53">
        <v>44449</v>
      </c>
      <c r="G150" s="54">
        <v>44630</v>
      </c>
      <c r="H150" s="55">
        <v>3.2513E-2</v>
      </c>
      <c r="I150" s="75">
        <v>134.26791</v>
      </c>
      <c r="J150" s="95"/>
    </row>
    <row r="151" spans="1:10" s="8" customFormat="1" ht="13" x14ac:dyDescent="0.3">
      <c r="A151" s="111" t="s">
        <v>178</v>
      </c>
      <c r="B151" s="67">
        <v>13015000</v>
      </c>
      <c r="C151" s="58">
        <v>0.08</v>
      </c>
      <c r="D151" s="85">
        <v>40261</v>
      </c>
      <c r="E151" s="56">
        <v>47566</v>
      </c>
      <c r="F151" s="53">
        <v>44463</v>
      </c>
      <c r="G151" s="54">
        <v>44644</v>
      </c>
      <c r="H151" s="55">
        <v>3.2669999999999998E-2</v>
      </c>
      <c r="I151" s="75">
        <v>134.271647</v>
      </c>
      <c r="J151" s="95"/>
    </row>
    <row r="152" spans="1:10" s="8" customFormat="1" ht="13" x14ac:dyDescent="0.3">
      <c r="A152" s="111" t="s">
        <v>179</v>
      </c>
      <c r="B152" s="67">
        <v>17000000</v>
      </c>
      <c r="C152" s="58">
        <v>0.08</v>
      </c>
      <c r="D152" s="85">
        <v>40282</v>
      </c>
      <c r="E152" s="56">
        <v>47587</v>
      </c>
      <c r="F152" s="53">
        <v>44483</v>
      </c>
      <c r="G152" s="54">
        <v>44665</v>
      </c>
      <c r="H152" s="55">
        <v>3.2905999999999998E-2</v>
      </c>
      <c r="I152" s="75">
        <v>134.267458</v>
      </c>
      <c r="J152" s="95"/>
    </row>
    <row r="153" spans="1:10" s="8" customFormat="1" ht="13" x14ac:dyDescent="0.3">
      <c r="A153" s="111" t="s">
        <v>180</v>
      </c>
      <c r="B153" s="67">
        <v>2000000</v>
      </c>
      <c r="C153" s="58">
        <v>0.08</v>
      </c>
      <c r="D153" s="85">
        <v>40289</v>
      </c>
      <c r="E153" s="56">
        <v>47594</v>
      </c>
      <c r="F153" s="53">
        <v>44490</v>
      </c>
      <c r="G153" s="54">
        <v>44672</v>
      </c>
      <c r="H153" s="55">
        <v>3.2985E-2</v>
      </c>
      <c r="I153" s="75">
        <v>134.267518</v>
      </c>
      <c r="J153" s="95"/>
    </row>
    <row r="154" spans="1:10" s="8" customFormat="1" ht="13" x14ac:dyDescent="0.3">
      <c r="A154" s="111" t="s">
        <v>181</v>
      </c>
      <c r="B154" s="67">
        <v>5100000</v>
      </c>
      <c r="C154" s="58">
        <v>0.08</v>
      </c>
      <c r="D154" s="85">
        <v>40296</v>
      </c>
      <c r="E154" s="56">
        <v>47601</v>
      </c>
      <c r="F154" s="53">
        <v>44497</v>
      </c>
      <c r="G154" s="54">
        <v>44679</v>
      </c>
      <c r="H154" s="55">
        <v>3.3064000000000003E-2</v>
      </c>
      <c r="I154" s="75">
        <v>134.267358</v>
      </c>
      <c r="J154" s="95"/>
    </row>
    <row r="155" spans="1:10" s="8" customFormat="1" ht="13" x14ac:dyDescent="0.3">
      <c r="A155" s="111" t="s">
        <v>182</v>
      </c>
      <c r="B155" s="67">
        <v>10100000</v>
      </c>
      <c r="C155" s="58">
        <v>8.2500000000000004E-2</v>
      </c>
      <c r="D155" s="85">
        <v>40317</v>
      </c>
      <c r="E155" s="56">
        <v>47622</v>
      </c>
      <c r="F155" s="53">
        <v>44519</v>
      </c>
      <c r="G155" s="54">
        <v>44700</v>
      </c>
      <c r="H155" s="55">
        <v>3.3299000000000002E-2</v>
      </c>
      <c r="I155" s="75">
        <v>136.111772</v>
      </c>
      <c r="J155" s="95"/>
    </row>
    <row r="156" spans="1:10" s="8" customFormat="1" ht="13" x14ac:dyDescent="0.3">
      <c r="A156" s="111" t="s">
        <v>183</v>
      </c>
      <c r="B156" s="67">
        <v>11000000</v>
      </c>
      <c r="C156" s="58">
        <v>8.5000000000000006E-2</v>
      </c>
      <c r="D156" s="85">
        <v>40324</v>
      </c>
      <c r="E156" s="56">
        <v>47629</v>
      </c>
      <c r="F156" s="53">
        <v>44342</v>
      </c>
      <c r="G156" s="54">
        <v>44526</v>
      </c>
      <c r="H156" s="55">
        <v>3.3377999999999998E-2</v>
      </c>
      <c r="I156" s="75">
        <v>137.95101299999999</v>
      </c>
      <c r="J156" s="95"/>
    </row>
    <row r="157" spans="1:10" s="8" customFormat="1" ht="13" x14ac:dyDescent="0.3">
      <c r="A157" s="111" t="s">
        <v>184</v>
      </c>
      <c r="B157" s="67">
        <v>300000</v>
      </c>
      <c r="C157" s="58">
        <v>8.7499999999999994E-2</v>
      </c>
      <c r="D157" s="85">
        <v>40331</v>
      </c>
      <c r="E157" s="57">
        <v>47636</v>
      </c>
      <c r="F157" s="53">
        <v>44349</v>
      </c>
      <c r="G157" s="54">
        <v>44532</v>
      </c>
      <c r="H157" s="55">
        <v>3.3457000000000001E-2</v>
      </c>
      <c r="I157" s="75">
        <v>139.782814</v>
      </c>
      <c r="J157" s="95"/>
    </row>
    <row r="158" spans="1:10" s="8" customFormat="1" ht="13" x14ac:dyDescent="0.3">
      <c r="A158" s="111" t="s">
        <v>185</v>
      </c>
      <c r="B158" s="67">
        <v>21000000</v>
      </c>
      <c r="C158" s="58">
        <v>0.09</v>
      </c>
      <c r="D158" s="85">
        <v>40340</v>
      </c>
      <c r="E158" s="57">
        <v>47645</v>
      </c>
      <c r="F158" s="53">
        <v>44358</v>
      </c>
      <c r="G158" s="54">
        <v>44541</v>
      </c>
      <c r="H158" s="55">
        <v>3.3557999999999998E-2</v>
      </c>
      <c r="I158" s="75">
        <v>141.63304400000001</v>
      </c>
      <c r="J158" s="95"/>
    </row>
    <row r="159" spans="1:10" s="8" customFormat="1" ht="13" x14ac:dyDescent="0.3">
      <c r="A159" s="111" t="s">
        <v>186</v>
      </c>
      <c r="B159" s="67">
        <v>7000000</v>
      </c>
      <c r="C159" s="58">
        <v>9.2499999999999999E-2</v>
      </c>
      <c r="D159" s="85">
        <v>40345</v>
      </c>
      <c r="E159" s="57">
        <v>47650</v>
      </c>
      <c r="F159" s="53">
        <v>44363</v>
      </c>
      <c r="G159" s="54">
        <v>44546</v>
      </c>
      <c r="H159" s="55">
        <v>3.3613999999999998E-2</v>
      </c>
      <c r="I159" s="75">
        <v>143.48466199999999</v>
      </c>
      <c r="J159" s="95"/>
    </row>
    <row r="160" spans="1:10" s="8" customFormat="1" ht="13" x14ac:dyDescent="0.3">
      <c r="A160" s="111" t="s">
        <v>187</v>
      </c>
      <c r="B160" s="67">
        <v>14200000</v>
      </c>
      <c r="C160" s="58">
        <v>9.5000000000000001E-2</v>
      </c>
      <c r="D160" s="85">
        <v>40352</v>
      </c>
      <c r="E160" s="57">
        <v>47657</v>
      </c>
      <c r="F160" s="53">
        <v>44370</v>
      </c>
      <c r="G160" s="54">
        <v>44553</v>
      </c>
      <c r="H160" s="55">
        <v>3.3693000000000001E-2</v>
      </c>
      <c r="I160" s="75">
        <v>145.34352000000001</v>
      </c>
      <c r="J160" s="95"/>
    </row>
    <row r="161" spans="1:10" s="8" customFormat="1" ht="13" x14ac:dyDescent="0.3">
      <c r="A161" s="111" t="s">
        <v>188</v>
      </c>
      <c r="B161" s="67">
        <v>20000000</v>
      </c>
      <c r="C161" s="58">
        <v>0.1</v>
      </c>
      <c r="D161" s="85">
        <v>40366</v>
      </c>
      <c r="E161" s="57">
        <v>47671</v>
      </c>
      <c r="F161" s="53">
        <v>44384</v>
      </c>
      <c r="G161" s="54">
        <v>44568</v>
      </c>
      <c r="H161" s="55">
        <v>3.3849999999999998E-2</v>
      </c>
      <c r="I161" s="75">
        <v>149.08902699999999</v>
      </c>
      <c r="J161" s="95"/>
    </row>
    <row r="162" spans="1:10" s="8" customFormat="1" ht="13" x14ac:dyDescent="0.3">
      <c r="A162" s="111" t="s">
        <v>189</v>
      </c>
      <c r="B162" s="67">
        <v>12100000</v>
      </c>
      <c r="C162" s="58">
        <v>0.1</v>
      </c>
      <c r="D162" s="85">
        <v>40373</v>
      </c>
      <c r="E162" s="57">
        <v>47678</v>
      </c>
      <c r="F162" s="53">
        <v>44391</v>
      </c>
      <c r="G162" s="54">
        <v>44575</v>
      </c>
      <c r="H162" s="55">
        <v>3.3928E-2</v>
      </c>
      <c r="I162" s="75">
        <v>149.10720000000001</v>
      </c>
      <c r="J162" s="95"/>
    </row>
    <row r="163" spans="1:10" s="8" customFormat="1" ht="13" x14ac:dyDescent="0.3">
      <c r="A163" s="111" t="s">
        <v>190</v>
      </c>
      <c r="B163" s="67">
        <v>28935000</v>
      </c>
      <c r="C163" s="58">
        <v>0.1</v>
      </c>
      <c r="D163" s="85">
        <v>40387</v>
      </c>
      <c r="E163" s="57">
        <v>47692</v>
      </c>
      <c r="F163" s="53">
        <v>44405</v>
      </c>
      <c r="G163" s="54">
        <v>44589</v>
      </c>
      <c r="H163" s="55">
        <v>3.4085999999999998E-2</v>
      </c>
      <c r="I163" s="75">
        <v>149.140908</v>
      </c>
      <c r="J163" s="95"/>
    </row>
    <row r="164" spans="1:10" s="8" customFormat="1" ht="13" x14ac:dyDescent="0.3">
      <c r="A164" s="111" t="s">
        <v>191</v>
      </c>
      <c r="B164" s="67">
        <v>10000000</v>
      </c>
      <c r="C164" s="58">
        <v>0.1</v>
      </c>
      <c r="D164" s="85">
        <v>40394</v>
      </c>
      <c r="E164" s="56">
        <v>47699</v>
      </c>
      <c r="F164" s="53">
        <v>44412</v>
      </c>
      <c r="G164" s="54">
        <v>44596</v>
      </c>
      <c r="H164" s="55">
        <v>3.4164E-2</v>
      </c>
      <c r="I164" s="75">
        <v>149.15835799999999</v>
      </c>
      <c r="J164" s="95"/>
    </row>
    <row r="165" spans="1:10" s="8" customFormat="1" ht="13" x14ac:dyDescent="0.3">
      <c r="A165" s="111" t="s">
        <v>192</v>
      </c>
      <c r="B165" s="67">
        <v>2160000</v>
      </c>
      <c r="C165" s="58">
        <v>0.1</v>
      </c>
      <c r="D165" s="85">
        <v>40401</v>
      </c>
      <c r="E165" s="56">
        <v>47706</v>
      </c>
      <c r="F165" s="53">
        <v>44419</v>
      </c>
      <c r="G165" s="54">
        <v>44603</v>
      </c>
      <c r="H165" s="55">
        <v>3.4243000000000003E-2</v>
      </c>
      <c r="I165" s="75">
        <v>149.17461</v>
      </c>
      <c r="J165" s="95"/>
    </row>
    <row r="166" spans="1:10" s="8" customFormat="1" ht="13" x14ac:dyDescent="0.3">
      <c r="A166" s="111" t="s">
        <v>193</v>
      </c>
      <c r="B166" s="67">
        <v>20100000</v>
      </c>
      <c r="C166" s="58">
        <v>0.14000000000000001</v>
      </c>
      <c r="D166" s="85">
        <v>40401</v>
      </c>
      <c r="E166" s="56">
        <v>51359</v>
      </c>
      <c r="F166" s="53">
        <v>44419</v>
      </c>
      <c r="G166" s="54">
        <v>44603</v>
      </c>
      <c r="H166" s="55">
        <v>4.5852999999999998E-2</v>
      </c>
      <c r="I166" s="75">
        <v>217.40827999999999</v>
      </c>
      <c r="J166" s="95"/>
    </row>
    <row r="167" spans="1:10" s="8" customFormat="1" x14ac:dyDescent="0.25">
      <c r="A167" s="39"/>
      <c r="B167"/>
      <c r="C167"/>
      <c r="D167"/>
      <c r="E167"/>
      <c r="F167" s="28"/>
      <c r="G167" s="28"/>
      <c r="H167"/>
      <c r="I167" s="21"/>
      <c r="J167" s="94"/>
    </row>
    <row r="168" spans="1:10" x14ac:dyDescent="0.25">
      <c r="A168" s="4" t="s">
        <v>14</v>
      </c>
      <c r="B168" s="1"/>
      <c r="C168" s="1"/>
      <c r="D168" s="1"/>
      <c r="E168" s="1"/>
      <c r="F168" s="1"/>
      <c r="J168" s="96"/>
    </row>
    <row r="169" spans="1:10" s="1" customFormat="1" x14ac:dyDescent="0.25">
      <c r="A169" s="4" t="s">
        <v>19</v>
      </c>
      <c r="J169" s="96"/>
    </row>
    <row r="170" spans="1:10" s="1" customFormat="1" x14ac:dyDescent="0.25">
      <c r="A170" s="132" t="s">
        <v>18</v>
      </c>
      <c r="B170" s="109"/>
      <c r="C170" s="109"/>
      <c r="D170" s="109"/>
      <c r="E170" s="109"/>
      <c r="F170" s="109"/>
      <c r="J170" s="96"/>
    </row>
    <row r="171" spans="1:10" s="1" customFormat="1" x14ac:dyDescent="0.25">
      <c r="A171" s="133" t="s">
        <v>461</v>
      </c>
      <c r="E171" s="8"/>
      <c r="F171" s="8"/>
      <c r="J171" s="97"/>
    </row>
    <row r="172" spans="1:10" x14ac:dyDescent="0.25">
      <c r="A172" s="133" t="s">
        <v>462</v>
      </c>
      <c r="B172" s="1"/>
      <c r="C172" s="1"/>
      <c r="D172" s="1"/>
      <c r="E172" s="1"/>
      <c r="F172" s="8"/>
      <c r="J172" s="97"/>
    </row>
    <row r="173" spans="1:10" x14ac:dyDescent="0.25">
      <c r="A173" s="133" t="s">
        <v>31</v>
      </c>
      <c r="B173" s="1"/>
      <c r="C173" s="1"/>
      <c r="D173" s="1"/>
      <c r="E173" s="1"/>
      <c r="F173" s="8"/>
      <c r="J173" s="97"/>
    </row>
    <row r="174" spans="1:10" x14ac:dyDescent="0.25">
      <c r="B174" s="1"/>
      <c r="C174" s="1"/>
      <c r="D174" s="1"/>
      <c r="E174" s="1"/>
      <c r="F174" s="8"/>
      <c r="G174" s="8"/>
      <c r="I174" s="23"/>
      <c r="J174" s="97"/>
    </row>
    <row r="175" spans="1:10" ht="13" x14ac:dyDescent="0.3">
      <c r="B175" s="9"/>
      <c r="C175" s="9"/>
      <c r="D175" s="9"/>
      <c r="E175" s="9"/>
      <c r="F175" s="8"/>
      <c r="G175" s="8"/>
      <c r="I175" s="14"/>
    </row>
    <row r="176" spans="1:10" x14ac:dyDescent="0.25">
      <c r="B176" s="1"/>
      <c r="C176" s="1"/>
      <c r="D176" s="1"/>
      <c r="E176" s="1"/>
    </row>
    <row r="177" spans="1:11" x14ac:dyDescent="0.25">
      <c r="B177" s="1"/>
      <c r="C177" s="1"/>
      <c r="D177" s="1"/>
      <c r="E177" s="1"/>
      <c r="F177" s="32"/>
      <c r="G177" s="32"/>
      <c r="H177" s="1"/>
      <c r="I177" s="10"/>
      <c r="J177" s="97"/>
    </row>
    <row r="178" spans="1:11" s="1" customFormat="1" x14ac:dyDescent="0.25">
      <c r="A178" s="126"/>
      <c r="B178"/>
      <c r="C178"/>
      <c r="D178"/>
      <c r="E178"/>
      <c r="F178" s="28"/>
      <c r="G178" s="28"/>
      <c r="H178"/>
      <c r="I178" s="21"/>
      <c r="J178" s="94"/>
      <c r="K178" s="10"/>
    </row>
  </sheetData>
  <sheetProtection algorithmName="SHA-512" hashValue="Y76OUf7k3wdfW9u54MVATI4iO4IBNZqXuSGa/ZBf9JFcTV4/TnDAaNpC/FKBa7LnskdYCDw26nTM6z+BNq0uHg==" saltValue="EJvzd2lYNAgltx2Lu8VkmQ==" spinCount="100000" sheet="1" objects="1" scenarios="1"/>
  <sortState ref="B9:J232">
    <sortCondition ref="E9:E232"/>
  </sortState>
  <phoneticPr fontId="0" type="noConversion"/>
  <conditionalFormatting sqref="J9:J166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47"/>
  <sheetViews>
    <sheetView workbookViewId="0">
      <pane ySplit="8" topLeftCell="A9" activePane="bottomLeft" state="frozen"/>
      <selection activeCell="F108" sqref="F108"/>
      <selection pane="bottomLeft" activeCell="J15" sqref="J15"/>
    </sheetView>
  </sheetViews>
  <sheetFormatPr defaultRowHeight="12.5" x14ac:dyDescent="0.25"/>
  <cols>
    <col min="1" max="1" width="14.81640625" bestFit="1" customWidth="1"/>
    <col min="2" max="2" width="12.26953125" customWidth="1"/>
    <col min="3" max="5" width="15.1796875" customWidth="1"/>
    <col min="6" max="6" width="14.7265625" customWidth="1"/>
    <col min="7" max="7" width="14" customWidth="1"/>
    <col min="8" max="8" width="14.453125" style="28" customWidth="1"/>
    <col min="9" max="9" width="11.26953125" customWidth="1"/>
    <col min="10" max="10" width="10.453125" style="21" bestFit="1" customWidth="1"/>
  </cols>
  <sheetData>
    <row r="1" spans="1:10" ht="13" x14ac:dyDescent="0.3">
      <c r="A1" s="123" t="s">
        <v>11</v>
      </c>
      <c r="B1" s="3"/>
      <c r="C1" s="3"/>
      <c r="D1" s="3"/>
      <c r="E1" s="3"/>
      <c r="F1" s="28"/>
      <c r="I1" s="21"/>
    </row>
    <row r="2" spans="1:10" ht="13" x14ac:dyDescent="0.3">
      <c r="B2" s="3" t="s">
        <v>8</v>
      </c>
      <c r="C2" s="42">
        <f>ValueDateFDB</f>
        <v>44524</v>
      </c>
      <c r="D2" s="3"/>
      <c r="E2" s="20"/>
      <c r="F2" s="29"/>
      <c r="H2" s="21"/>
      <c r="I2" s="21"/>
    </row>
    <row r="3" spans="1:10" ht="6" customHeight="1" x14ac:dyDescent="0.3">
      <c r="B3" s="1"/>
      <c r="C3" s="3"/>
      <c r="D3" s="3"/>
      <c r="E3" s="3"/>
      <c r="F3" s="3"/>
      <c r="H3" s="30"/>
      <c r="I3" s="21"/>
    </row>
    <row r="4" spans="1:10" ht="13" x14ac:dyDescent="0.3">
      <c r="A4" s="125" t="s">
        <v>0</v>
      </c>
      <c r="B4" s="3"/>
      <c r="C4" s="3"/>
      <c r="E4" s="3"/>
      <c r="F4" s="3"/>
      <c r="I4" s="21"/>
    </row>
    <row r="6" spans="1:10" ht="14.5" x14ac:dyDescent="0.35">
      <c r="A6" s="121" t="s">
        <v>35</v>
      </c>
      <c r="B6" s="47" t="s">
        <v>21</v>
      </c>
      <c r="C6" s="80" t="s">
        <v>27</v>
      </c>
      <c r="D6" s="80" t="s">
        <v>28</v>
      </c>
      <c r="E6" s="47" t="s">
        <v>1</v>
      </c>
      <c r="F6" s="47" t="s">
        <v>2</v>
      </c>
      <c r="G6" s="47" t="s">
        <v>3</v>
      </c>
      <c r="H6" s="47" t="s">
        <v>4</v>
      </c>
      <c r="I6" s="48" t="s">
        <v>10</v>
      </c>
    </row>
    <row r="7" spans="1:10" ht="14.5" x14ac:dyDescent="0.35">
      <c r="A7" s="120"/>
      <c r="B7" s="50" t="s">
        <v>23</v>
      </c>
      <c r="C7" s="50" t="s">
        <v>20</v>
      </c>
      <c r="D7" s="50" t="s">
        <v>5</v>
      </c>
      <c r="E7" s="50" t="s">
        <v>5</v>
      </c>
      <c r="F7" s="50" t="s">
        <v>5</v>
      </c>
      <c r="G7" s="50" t="s">
        <v>5</v>
      </c>
      <c r="H7" s="50" t="s">
        <v>1</v>
      </c>
      <c r="I7" s="51">
        <v>100</v>
      </c>
    </row>
    <row r="8" spans="1:10" ht="0.75" customHeight="1" x14ac:dyDescent="0.25">
      <c r="A8" s="127"/>
      <c r="B8" s="72"/>
      <c r="C8" s="25"/>
      <c r="D8" s="82"/>
      <c r="E8" s="31"/>
      <c r="F8" s="24"/>
      <c r="G8" s="2"/>
      <c r="H8" s="2"/>
      <c r="I8" s="22"/>
    </row>
    <row r="9" spans="1:10" x14ac:dyDescent="0.25">
      <c r="A9" s="111" t="s">
        <v>229</v>
      </c>
      <c r="B9" s="67">
        <v>1100000</v>
      </c>
      <c r="C9" s="52">
        <v>4.3499999999999997E-2</v>
      </c>
      <c r="D9" s="85">
        <v>41619</v>
      </c>
      <c r="E9" s="61">
        <v>44541</v>
      </c>
      <c r="F9" s="53">
        <v>44358</v>
      </c>
      <c r="G9" s="54">
        <v>44541</v>
      </c>
      <c r="H9" s="55">
        <v>3.4000000000000002E-4</v>
      </c>
      <c r="I9" s="75">
        <v>100.200436</v>
      </c>
      <c r="J9" s="89"/>
    </row>
    <row r="10" spans="1:10" x14ac:dyDescent="0.25">
      <c r="A10" s="111" t="s">
        <v>230</v>
      </c>
      <c r="B10" s="67">
        <v>100000</v>
      </c>
      <c r="C10" s="52">
        <v>4.2999999999999997E-2</v>
      </c>
      <c r="D10" s="85">
        <v>41626</v>
      </c>
      <c r="E10" s="61">
        <v>44548</v>
      </c>
      <c r="F10" s="53">
        <v>44365</v>
      </c>
      <c r="G10" s="54">
        <v>44548</v>
      </c>
      <c r="H10" s="55">
        <v>4.8000000000000001E-4</v>
      </c>
      <c r="I10" s="75">
        <v>100.278752</v>
      </c>
      <c r="J10" s="89"/>
    </row>
    <row r="11" spans="1:10" x14ac:dyDescent="0.25">
      <c r="A11" s="111" t="s">
        <v>231</v>
      </c>
      <c r="B11" s="67">
        <v>10000000</v>
      </c>
      <c r="C11" s="52">
        <v>4.2999999999999997E-2</v>
      </c>
      <c r="D11" s="85">
        <v>41639</v>
      </c>
      <c r="E11" s="61">
        <v>44561</v>
      </c>
      <c r="F11" s="53">
        <v>44377</v>
      </c>
      <c r="G11" s="54">
        <v>44561</v>
      </c>
      <c r="H11" s="55">
        <v>6.2299999999999996E-4</v>
      </c>
      <c r="I11" s="75">
        <v>100.425939</v>
      </c>
      <c r="J11" s="89"/>
    </row>
    <row r="12" spans="1:10" x14ac:dyDescent="0.25">
      <c r="A12" s="111" t="s">
        <v>232</v>
      </c>
      <c r="B12" s="67">
        <v>4700000</v>
      </c>
      <c r="C12" s="52">
        <v>4.2000000000000003E-2</v>
      </c>
      <c r="D12" s="85">
        <v>41647</v>
      </c>
      <c r="E12" s="61">
        <v>44569</v>
      </c>
      <c r="F12" s="53">
        <v>44385</v>
      </c>
      <c r="G12" s="54">
        <v>44569</v>
      </c>
      <c r="H12" s="55">
        <v>6.4999999999999997E-4</v>
      </c>
      <c r="I12" s="75">
        <v>100.505472</v>
      </c>
      <c r="J12" s="89"/>
    </row>
    <row r="13" spans="1:10" x14ac:dyDescent="0.25">
      <c r="A13" s="111" t="s">
        <v>233</v>
      </c>
      <c r="B13" s="67">
        <v>1100000</v>
      </c>
      <c r="C13" s="52">
        <v>4.1500000000000002E-2</v>
      </c>
      <c r="D13" s="85">
        <v>41675</v>
      </c>
      <c r="E13" s="61">
        <v>44597</v>
      </c>
      <c r="F13" s="53">
        <v>44413</v>
      </c>
      <c r="G13" s="54">
        <v>44597</v>
      </c>
      <c r="H13" s="55">
        <v>7.4299999999999995E-4</v>
      </c>
      <c r="I13" s="75">
        <v>100.80819099999999</v>
      </c>
      <c r="J13" s="89"/>
    </row>
    <row r="14" spans="1:10" x14ac:dyDescent="0.25">
      <c r="A14" s="111" t="s">
        <v>234</v>
      </c>
      <c r="B14" s="67">
        <v>3000000</v>
      </c>
      <c r="C14" s="52">
        <v>4.0800000000000003E-2</v>
      </c>
      <c r="D14" s="85">
        <v>41682</v>
      </c>
      <c r="E14" s="61">
        <v>44604</v>
      </c>
      <c r="F14" s="53">
        <v>44420</v>
      </c>
      <c r="G14" s="54">
        <v>44604</v>
      </c>
      <c r="H14" s="55">
        <v>7.67E-4</v>
      </c>
      <c r="I14" s="75">
        <v>100.869945</v>
      </c>
      <c r="J14" s="89"/>
    </row>
    <row r="15" spans="1:10" x14ac:dyDescent="0.25">
      <c r="A15" s="111" t="s">
        <v>235</v>
      </c>
      <c r="B15" s="67">
        <v>2000000</v>
      </c>
      <c r="C15" s="52">
        <v>6.7500000000000004E-2</v>
      </c>
      <c r="D15" s="85">
        <v>40954</v>
      </c>
      <c r="E15" s="61">
        <v>44607</v>
      </c>
      <c r="F15" s="53">
        <v>44423</v>
      </c>
      <c r="G15" s="54">
        <v>44607</v>
      </c>
      <c r="H15" s="55">
        <v>7.7700000000000002E-4</v>
      </c>
      <c r="I15" s="75">
        <v>101.504305</v>
      </c>
      <c r="J15" s="89"/>
    </row>
    <row r="16" spans="1:10" x14ac:dyDescent="0.25">
      <c r="A16" s="111" t="s">
        <v>236</v>
      </c>
      <c r="B16" s="67">
        <v>1895000</v>
      </c>
      <c r="C16" s="52">
        <v>6.6000000000000003E-2</v>
      </c>
      <c r="D16" s="85">
        <v>40982</v>
      </c>
      <c r="E16" s="61">
        <v>44634</v>
      </c>
      <c r="F16" s="53">
        <v>44453</v>
      </c>
      <c r="G16" s="54">
        <v>44634</v>
      </c>
      <c r="H16" s="55">
        <v>9.3300000000000002E-4</v>
      </c>
      <c r="I16" s="75">
        <v>101.976247</v>
      </c>
      <c r="J16" s="89"/>
    </row>
    <row r="17" spans="1:11" x14ac:dyDescent="0.25">
      <c r="A17" s="111" t="s">
        <v>237</v>
      </c>
      <c r="B17" s="67">
        <v>300000</v>
      </c>
      <c r="C17" s="52">
        <v>3.8199999999999998E-2</v>
      </c>
      <c r="D17" s="85">
        <v>42445</v>
      </c>
      <c r="E17" s="61">
        <v>44636</v>
      </c>
      <c r="F17" s="53">
        <v>44455</v>
      </c>
      <c r="G17" s="54">
        <v>44636</v>
      </c>
      <c r="H17" s="55">
        <v>9.4700000000000003E-4</v>
      </c>
      <c r="I17" s="75">
        <v>101.152028</v>
      </c>
      <c r="J17" s="89"/>
    </row>
    <row r="18" spans="1:11" x14ac:dyDescent="0.25">
      <c r="A18" s="111" t="s">
        <v>238</v>
      </c>
      <c r="B18" s="67">
        <v>3000000</v>
      </c>
      <c r="C18" s="52">
        <v>4.0800000000000003E-2</v>
      </c>
      <c r="D18" s="85">
        <v>41717</v>
      </c>
      <c r="E18" s="61">
        <v>44639</v>
      </c>
      <c r="F18" s="53">
        <v>44458</v>
      </c>
      <c r="G18" s="54">
        <v>44639</v>
      </c>
      <c r="H18" s="55">
        <v>9.6699999999999998E-4</v>
      </c>
      <c r="I18" s="75">
        <v>101.264796</v>
      </c>
      <c r="J18" s="89"/>
    </row>
    <row r="19" spans="1:11" x14ac:dyDescent="0.25">
      <c r="A19" s="111" t="s">
        <v>239</v>
      </c>
      <c r="B19" s="67">
        <v>20000000</v>
      </c>
      <c r="C19" s="52">
        <v>4.1000000000000002E-2</v>
      </c>
      <c r="D19" s="85">
        <v>41724</v>
      </c>
      <c r="E19" s="61">
        <v>44646</v>
      </c>
      <c r="F19" s="53">
        <v>44465</v>
      </c>
      <c r="G19" s="54">
        <v>44646</v>
      </c>
      <c r="H19" s="55">
        <v>1.013E-3</v>
      </c>
      <c r="I19" s="75">
        <v>101.34694</v>
      </c>
      <c r="J19" s="89"/>
    </row>
    <row r="20" spans="1:11" x14ac:dyDescent="0.25">
      <c r="A20" s="111" t="s">
        <v>240</v>
      </c>
      <c r="B20" s="67">
        <v>500000</v>
      </c>
      <c r="C20" s="52">
        <v>6.6000000000000003E-2</v>
      </c>
      <c r="D20" s="85">
        <v>41031</v>
      </c>
      <c r="E20" s="61">
        <v>44683</v>
      </c>
      <c r="F20" s="53">
        <v>44502</v>
      </c>
      <c r="G20" s="54">
        <v>44683</v>
      </c>
      <c r="H20" s="55">
        <v>1.23E-3</v>
      </c>
      <c r="I20" s="75">
        <v>102.84311700000001</v>
      </c>
      <c r="J20" s="89"/>
    </row>
    <row r="21" spans="1:11" x14ac:dyDescent="0.25">
      <c r="A21" s="111" t="s">
        <v>241</v>
      </c>
      <c r="B21" s="67">
        <v>9000000</v>
      </c>
      <c r="C21" s="52">
        <v>4.1500000000000002E-2</v>
      </c>
      <c r="D21" s="85">
        <v>41766</v>
      </c>
      <c r="E21" s="61">
        <v>44688</v>
      </c>
      <c r="F21" s="53">
        <v>44507</v>
      </c>
      <c r="G21" s="54">
        <v>44688</v>
      </c>
      <c r="H21" s="55">
        <v>1.2470000000000001E-3</v>
      </c>
      <c r="I21" s="75">
        <v>101.82247700000001</v>
      </c>
      <c r="J21" s="89"/>
    </row>
    <row r="22" spans="1:11" x14ac:dyDescent="0.25">
      <c r="A22" s="111" t="s">
        <v>242</v>
      </c>
      <c r="B22" s="67">
        <v>10000000</v>
      </c>
      <c r="C22" s="52">
        <v>6.5500000000000003E-2</v>
      </c>
      <c r="D22" s="85">
        <v>41059</v>
      </c>
      <c r="E22" s="61">
        <v>44711</v>
      </c>
      <c r="F22" s="53">
        <v>44346</v>
      </c>
      <c r="G22" s="54">
        <v>44530</v>
      </c>
      <c r="H22" s="55">
        <v>1.3470000000000001E-3</v>
      </c>
      <c r="I22" s="75">
        <v>103.30994699999999</v>
      </c>
      <c r="J22" s="89"/>
    </row>
    <row r="23" spans="1:11" x14ac:dyDescent="0.25">
      <c r="A23" s="111" t="s">
        <v>243</v>
      </c>
      <c r="B23" s="67">
        <v>9700000</v>
      </c>
      <c r="C23" s="52">
        <v>6.5000000000000002E-2</v>
      </c>
      <c r="D23" s="85">
        <v>41066</v>
      </c>
      <c r="E23" s="61">
        <v>44718</v>
      </c>
      <c r="F23" s="53">
        <v>44353</v>
      </c>
      <c r="G23" s="54">
        <v>44536</v>
      </c>
      <c r="H23" s="55">
        <v>1.3929999999999999E-3</v>
      </c>
      <c r="I23" s="75">
        <v>103.386392</v>
      </c>
      <c r="J23" s="89"/>
    </row>
    <row r="24" spans="1:11" x14ac:dyDescent="0.25">
      <c r="A24" s="111" t="s">
        <v>244</v>
      </c>
      <c r="B24" s="67">
        <v>16700000</v>
      </c>
      <c r="C24" s="52">
        <v>6.4000000000000001E-2</v>
      </c>
      <c r="D24" s="85">
        <v>41080</v>
      </c>
      <c r="E24" s="61">
        <v>44732</v>
      </c>
      <c r="F24" s="53">
        <v>44367</v>
      </c>
      <c r="G24" s="54">
        <v>44550</v>
      </c>
      <c r="H24" s="55">
        <v>1.487E-3</v>
      </c>
      <c r="I24" s="75">
        <v>103.56674599999999</v>
      </c>
      <c r="J24" s="89"/>
    </row>
    <row r="25" spans="1:11" x14ac:dyDescent="0.25">
      <c r="A25" s="111" t="s">
        <v>245</v>
      </c>
      <c r="B25" s="67">
        <v>14800000</v>
      </c>
      <c r="C25" s="52">
        <v>6.2600000000000003E-2</v>
      </c>
      <c r="D25" s="85">
        <v>41094</v>
      </c>
      <c r="E25" s="61">
        <v>44746</v>
      </c>
      <c r="F25" s="53">
        <v>44381</v>
      </c>
      <c r="G25" s="54">
        <v>44565</v>
      </c>
      <c r="H25" s="55">
        <v>1.58E-3</v>
      </c>
      <c r="I25" s="75">
        <v>103.727355</v>
      </c>
      <c r="J25" s="89"/>
    </row>
    <row r="26" spans="1:11" x14ac:dyDescent="0.25">
      <c r="A26" s="111" t="s">
        <v>246</v>
      </c>
      <c r="B26" s="67">
        <v>7500000</v>
      </c>
      <c r="C26" s="52">
        <v>4.1799999999999997E-2</v>
      </c>
      <c r="D26" s="85">
        <v>41829</v>
      </c>
      <c r="E26" s="61">
        <v>44751</v>
      </c>
      <c r="F26" s="53">
        <v>44386</v>
      </c>
      <c r="G26" s="54">
        <v>44570</v>
      </c>
      <c r="H26" s="55">
        <v>1.6130000000000001E-3</v>
      </c>
      <c r="I26" s="75">
        <v>102.509253</v>
      </c>
      <c r="J26" s="89"/>
    </row>
    <row r="27" spans="1:11" x14ac:dyDescent="0.25">
      <c r="A27" s="111" t="s">
        <v>247</v>
      </c>
      <c r="B27" s="67">
        <v>5000000</v>
      </c>
      <c r="C27" s="52">
        <v>6.2E-2</v>
      </c>
      <c r="D27" s="85">
        <v>41108</v>
      </c>
      <c r="E27" s="61">
        <v>44760</v>
      </c>
      <c r="F27" s="53">
        <v>44395</v>
      </c>
      <c r="G27" s="54">
        <v>44579</v>
      </c>
      <c r="H27" s="55">
        <v>1.673E-3</v>
      </c>
      <c r="I27" s="75">
        <v>103.91394099999999</v>
      </c>
      <c r="J27" s="89"/>
    </row>
    <row r="28" spans="1:11" x14ac:dyDescent="0.25">
      <c r="A28" s="111" t="s">
        <v>248</v>
      </c>
      <c r="B28" s="67">
        <v>6000000</v>
      </c>
      <c r="C28" s="52">
        <v>6.1499999999999999E-2</v>
      </c>
      <c r="D28" s="85">
        <v>41122</v>
      </c>
      <c r="E28" s="61">
        <v>44774</v>
      </c>
      <c r="F28" s="53">
        <v>44409</v>
      </c>
      <c r="G28" s="54">
        <v>44593</v>
      </c>
      <c r="H28" s="55">
        <v>1.8E-3</v>
      </c>
      <c r="I28" s="75">
        <v>104.09966900000001</v>
      </c>
      <c r="J28" s="89"/>
    </row>
    <row r="29" spans="1:11" x14ac:dyDescent="0.25">
      <c r="A29" s="111" t="s">
        <v>249</v>
      </c>
      <c r="B29" s="67">
        <v>150000</v>
      </c>
      <c r="C29" s="52">
        <v>4.2500000000000003E-2</v>
      </c>
      <c r="D29" s="85">
        <v>41852</v>
      </c>
      <c r="E29" s="61">
        <v>44774</v>
      </c>
      <c r="F29" s="53">
        <v>44409</v>
      </c>
      <c r="G29" s="54">
        <v>44593</v>
      </c>
      <c r="H29" s="55">
        <v>1.8E-3</v>
      </c>
      <c r="I29" s="75">
        <v>102.79491400000001</v>
      </c>
      <c r="J29" s="89"/>
    </row>
    <row r="30" spans="1:11" x14ac:dyDescent="0.25">
      <c r="A30" s="111" t="s">
        <v>250</v>
      </c>
      <c r="B30" s="67">
        <v>11500000</v>
      </c>
      <c r="C30" s="52">
        <v>6.0999999999999999E-2</v>
      </c>
      <c r="D30" s="85">
        <v>41129</v>
      </c>
      <c r="E30" s="61">
        <v>44781</v>
      </c>
      <c r="F30" s="53">
        <v>44416</v>
      </c>
      <c r="G30" s="54">
        <v>44600</v>
      </c>
      <c r="H30" s="55">
        <v>1.8699999999999999E-3</v>
      </c>
      <c r="I30" s="75">
        <v>104.17261000000001</v>
      </c>
      <c r="J30" s="89"/>
    </row>
    <row r="31" spans="1:11" x14ac:dyDescent="0.25">
      <c r="A31" s="111" t="s">
        <v>251</v>
      </c>
      <c r="B31" s="67">
        <v>9400000</v>
      </c>
      <c r="C31" s="52">
        <v>6.0299999999999999E-2</v>
      </c>
      <c r="D31" s="85">
        <v>41157</v>
      </c>
      <c r="E31" s="61">
        <v>44809</v>
      </c>
      <c r="F31" s="53">
        <v>44444</v>
      </c>
      <c r="G31" s="54">
        <v>44625</v>
      </c>
      <c r="H31" s="55">
        <v>2.0999999999999999E-3</v>
      </c>
      <c r="I31" s="75">
        <v>104.52734100000001</v>
      </c>
      <c r="J31" s="89"/>
    </row>
    <row r="32" spans="1:11" x14ac:dyDescent="0.25">
      <c r="A32" s="111" t="s">
        <v>252</v>
      </c>
      <c r="B32" s="67">
        <v>4800000</v>
      </c>
      <c r="C32" s="52">
        <v>5.9499999999999997E-2</v>
      </c>
      <c r="D32" s="85">
        <v>41178</v>
      </c>
      <c r="E32" s="61">
        <v>44830</v>
      </c>
      <c r="F32" s="53">
        <v>44465</v>
      </c>
      <c r="G32" s="54">
        <v>44646</v>
      </c>
      <c r="H32" s="55">
        <v>2.2399999999999998E-3</v>
      </c>
      <c r="I32" s="75">
        <v>104.785224</v>
      </c>
      <c r="J32" s="89"/>
      <c r="K32" s="28"/>
    </row>
    <row r="33" spans="1:11" x14ac:dyDescent="0.25">
      <c r="A33" s="111" t="s">
        <v>253</v>
      </c>
      <c r="B33" s="67">
        <v>3800000</v>
      </c>
      <c r="C33" s="52">
        <v>5.8900000000000001E-2</v>
      </c>
      <c r="D33" s="85">
        <v>41199</v>
      </c>
      <c r="E33" s="61">
        <v>44851</v>
      </c>
      <c r="F33" s="53">
        <v>44486</v>
      </c>
      <c r="G33" s="54">
        <v>44668</v>
      </c>
      <c r="H33" s="55">
        <v>2.3800000000000002E-3</v>
      </c>
      <c r="I33" s="75">
        <v>105.053273</v>
      </c>
      <c r="J33" s="89"/>
    </row>
    <row r="34" spans="1:11" x14ac:dyDescent="0.25">
      <c r="A34" s="111" t="s">
        <v>254</v>
      </c>
      <c r="B34" s="67">
        <v>2800000</v>
      </c>
      <c r="C34" s="52">
        <v>5.8400000000000001E-2</v>
      </c>
      <c r="D34" s="85">
        <v>41206</v>
      </c>
      <c r="E34" s="61">
        <v>44858</v>
      </c>
      <c r="F34" s="53">
        <v>44493</v>
      </c>
      <c r="G34" s="54">
        <v>44675</v>
      </c>
      <c r="H34" s="55">
        <v>2.4459999999999998E-3</v>
      </c>
      <c r="I34" s="75">
        <v>105.109773</v>
      </c>
      <c r="J34" s="89"/>
      <c r="K34" s="28"/>
    </row>
    <row r="35" spans="1:11" x14ac:dyDescent="0.25">
      <c r="A35" s="111" t="s">
        <v>255</v>
      </c>
      <c r="B35" s="67">
        <v>2000000</v>
      </c>
      <c r="C35" s="52">
        <v>5.7700000000000001E-2</v>
      </c>
      <c r="D35" s="85">
        <v>41220</v>
      </c>
      <c r="E35" s="61">
        <v>44872</v>
      </c>
      <c r="F35" s="53">
        <v>44507</v>
      </c>
      <c r="G35" s="54">
        <v>44688</v>
      </c>
      <c r="H35" s="55">
        <v>2.6059999999999998E-3</v>
      </c>
      <c r="I35" s="75">
        <v>105.240587</v>
      </c>
      <c r="J35" s="89"/>
    </row>
    <row r="36" spans="1:11" x14ac:dyDescent="0.25">
      <c r="A36" s="111" t="s">
        <v>256</v>
      </c>
      <c r="B36" s="67">
        <v>8000000</v>
      </c>
      <c r="C36" s="52">
        <v>5.7500000000000002E-2</v>
      </c>
      <c r="D36" s="85">
        <v>41248</v>
      </c>
      <c r="E36" s="61">
        <v>44900</v>
      </c>
      <c r="F36" s="53">
        <v>44352</v>
      </c>
      <c r="G36" s="54">
        <v>44535</v>
      </c>
      <c r="H36" s="55">
        <v>2.9239999999999999E-3</v>
      </c>
      <c r="I36" s="75">
        <v>105.608957</v>
      </c>
      <c r="J36" s="89"/>
    </row>
    <row r="37" spans="1:11" x14ac:dyDescent="0.25">
      <c r="A37" s="111" t="s">
        <v>257</v>
      </c>
      <c r="B37" s="67">
        <v>6100000</v>
      </c>
      <c r="C37" s="52">
        <v>5.7500000000000002E-2</v>
      </c>
      <c r="D37" s="85">
        <v>41255</v>
      </c>
      <c r="E37" s="61">
        <v>44907</v>
      </c>
      <c r="F37" s="53">
        <v>44359</v>
      </c>
      <c r="G37" s="54">
        <v>44542</v>
      </c>
      <c r="H37" s="55">
        <v>3.0019999999999999E-3</v>
      </c>
      <c r="I37" s="75">
        <v>105.704363</v>
      </c>
      <c r="J37" s="89"/>
      <c r="K37" s="28"/>
    </row>
    <row r="38" spans="1:11" x14ac:dyDescent="0.25">
      <c r="A38" s="111" t="s">
        <v>258</v>
      </c>
      <c r="B38" s="67">
        <v>10000000</v>
      </c>
      <c r="C38" s="52">
        <v>4.4999999999999998E-2</v>
      </c>
      <c r="D38" s="85">
        <v>42039</v>
      </c>
      <c r="E38" s="61">
        <v>44961</v>
      </c>
      <c r="F38" s="53">
        <v>44412</v>
      </c>
      <c r="G38" s="54">
        <v>44596</v>
      </c>
      <c r="H38" s="55">
        <v>3.6089999999999998E-3</v>
      </c>
      <c r="I38" s="75">
        <v>104.93333800000001</v>
      </c>
      <c r="J38" s="89"/>
    </row>
    <row r="39" spans="1:11" x14ac:dyDescent="0.25">
      <c r="A39" s="111" t="s">
        <v>259</v>
      </c>
      <c r="B39" s="67">
        <v>1000000</v>
      </c>
      <c r="C39" s="52">
        <v>5.6500000000000002E-2</v>
      </c>
      <c r="D39" s="85">
        <v>41318</v>
      </c>
      <c r="E39" s="61">
        <v>44970</v>
      </c>
      <c r="F39" s="53">
        <v>44421</v>
      </c>
      <c r="G39" s="54">
        <v>44605</v>
      </c>
      <c r="H39" s="55">
        <v>3.7100000000000002E-3</v>
      </c>
      <c r="I39" s="75">
        <v>106.419813</v>
      </c>
      <c r="J39" s="89"/>
    </row>
    <row r="40" spans="1:11" x14ac:dyDescent="0.25">
      <c r="A40" s="111" t="s">
        <v>260</v>
      </c>
      <c r="B40" s="67">
        <v>15000000</v>
      </c>
      <c r="C40" s="52">
        <v>4.6699999999999998E-2</v>
      </c>
      <c r="D40" s="85">
        <v>42074</v>
      </c>
      <c r="E40" s="61">
        <v>44996</v>
      </c>
      <c r="F40" s="53">
        <v>44450</v>
      </c>
      <c r="G40" s="54">
        <v>44631</v>
      </c>
      <c r="H40" s="55">
        <v>4.0020000000000003E-3</v>
      </c>
      <c r="I40" s="75">
        <v>105.511489</v>
      </c>
      <c r="J40" s="89"/>
    </row>
    <row r="41" spans="1:11" x14ac:dyDescent="0.25">
      <c r="A41" s="111" t="s">
        <v>261</v>
      </c>
      <c r="B41" s="67">
        <v>1250000</v>
      </c>
      <c r="C41" s="52">
        <v>5.62E-2</v>
      </c>
      <c r="D41" s="85">
        <v>41374</v>
      </c>
      <c r="E41" s="61">
        <v>45026</v>
      </c>
      <c r="F41" s="53">
        <v>44479</v>
      </c>
      <c r="G41" s="54">
        <v>44661</v>
      </c>
      <c r="H41" s="55">
        <v>4.339E-3</v>
      </c>
      <c r="I41" s="75">
        <v>107.108487</v>
      </c>
      <c r="J41" s="89"/>
    </row>
    <row r="42" spans="1:11" x14ac:dyDescent="0.25">
      <c r="A42" s="111" t="s">
        <v>262</v>
      </c>
      <c r="B42" s="67">
        <v>4000000</v>
      </c>
      <c r="C42" s="52">
        <v>5.5500000000000001E-2</v>
      </c>
      <c r="D42" s="85">
        <v>41402</v>
      </c>
      <c r="E42" s="61">
        <v>45054</v>
      </c>
      <c r="F42" s="53">
        <v>44508</v>
      </c>
      <c r="G42" s="54">
        <v>44689</v>
      </c>
      <c r="H42" s="55">
        <v>4.653E-3</v>
      </c>
      <c r="I42" s="75">
        <v>107.368498</v>
      </c>
      <c r="J42" s="89"/>
    </row>
    <row r="43" spans="1:11" x14ac:dyDescent="0.25">
      <c r="A43" s="111" t="s">
        <v>263</v>
      </c>
      <c r="B43" s="67">
        <v>2000000</v>
      </c>
      <c r="C43" s="52">
        <v>4.6699999999999998E-2</v>
      </c>
      <c r="D43" s="85">
        <v>42158</v>
      </c>
      <c r="E43" s="61">
        <v>45080</v>
      </c>
      <c r="F43" s="53">
        <v>44350</v>
      </c>
      <c r="G43" s="54">
        <v>44533</v>
      </c>
      <c r="H43" s="55">
        <v>4.9449999999999997E-3</v>
      </c>
      <c r="I43" s="75">
        <v>106.334057</v>
      </c>
      <c r="J43" s="89"/>
    </row>
    <row r="44" spans="1:11" x14ac:dyDescent="0.25">
      <c r="A44" s="111" t="s">
        <v>264</v>
      </c>
      <c r="B44" s="67">
        <v>1100000</v>
      </c>
      <c r="C44" s="52">
        <v>5.2999999999999999E-2</v>
      </c>
      <c r="D44" s="85">
        <v>41430</v>
      </c>
      <c r="E44" s="61">
        <v>45082</v>
      </c>
      <c r="F44" s="53">
        <v>44352</v>
      </c>
      <c r="G44" s="54">
        <v>44535</v>
      </c>
      <c r="H44" s="55">
        <v>4.9680000000000002E-3</v>
      </c>
      <c r="I44" s="75">
        <v>107.312068</v>
      </c>
      <c r="J44" s="89"/>
    </row>
    <row r="45" spans="1:11" x14ac:dyDescent="0.25">
      <c r="A45" s="111" t="s">
        <v>265</v>
      </c>
      <c r="B45" s="67">
        <v>5100000</v>
      </c>
      <c r="C45" s="52">
        <v>5.1900000000000002E-2</v>
      </c>
      <c r="D45" s="85">
        <v>41465</v>
      </c>
      <c r="E45" s="61">
        <v>45117</v>
      </c>
      <c r="F45" s="53">
        <v>44387</v>
      </c>
      <c r="G45" s="54">
        <v>44571</v>
      </c>
      <c r="H45" s="55">
        <v>5.3610000000000003E-3</v>
      </c>
      <c r="I45" s="75">
        <v>107.531571</v>
      </c>
      <c r="J45" s="89"/>
    </row>
    <row r="46" spans="1:11" x14ac:dyDescent="0.25">
      <c r="A46" s="111" t="s">
        <v>266</v>
      </c>
      <c r="B46" s="67">
        <v>4000000</v>
      </c>
      <c r="C46" s="52">
        <v>5.0500000000000003E-2</v>
      </c>
      <c r="D46" s="85">
        <v>41500</v>
      </c>
      <c r="E46" s="61">
        <v>45152</v>
      </c>
      <c r="F46" s="53">
        <v>44422</v>
      </c>
      <c r="G46" s="54">
        <v>44606</v>
      </c>
      <c r="H46" s="55">
        <v>5.7540000000000004E-3</v>
      </c>
      <c r="I46" s="75">
        <v>107.659018</v>
      </c>
      <c r="J46" s="89"/>
    </row>
    <row r="47" spans="1:11" x14ac:dyDescent="0.25">
      <c r="A47" s="111" t="s">
        <v>267</v>
      </c>
      <c r="B47" s="67">
        <v>10000000</v>
      </c>
      <c r="C47" s="52">
        <v>4.6699999999999998E-2</v>
      </c>
      <c r="D47" s="85">
        <v>42249</v>
      </c>
      <c r="E47" s="61">
        <v>45171</v>
      </c>
      <c r="F47" s="53">
        <v>44441</v>
      </c>
      <c r="G47" s="54">
        <v>44622</v>
      </c>
      <c r="H47" s="55">
        <v>5.9680000000000002E-3</v>
      </c>
      <c r="I47" s="75">
        <v>107.163023</v>
      </c>
      <c r="J47" s="89"/>
    </row>
    <row r="48" spans="1:11" x14ac:dyDescent="0.25">
      <c r="A48" s="111" t="s">
        <v>268</v>
      </c>
      <c r="B48" s="67">
        <v>6000000</v>
      </c>
      <c r="C48" s="52">
        <v>4.9399999999999999E-2</v>
      </c>
      <c r="D48" s="85">
        <v>41528</v>
      </c>
      <c r="E48" s="61">
        <v>45180</v>
      </c>
      <c r="F48" s="53">
        <v>44450</v>
      </c>
      <c r="G48" s="54">
        <v>44631</v>
      </c>
      <c r="H48" s="55">
        <v>6.0689999999999997E-3</v>
      </c>
      <c r="I48" s="75">
        <v>107.72563100000001</v>
      </c>
      <c r="J48" s="89"/>
    </row>
    <row r="49" spans="1:11" x14ac:dyDescent="0.25">
      <c r="A49" s="111" t="s">
        <v>269</v>
      </c>
      <c r="B49" s="67">
        <v>4600000</v>
      </c>
      <c r="C49" s="52">
        <v>4.65E-2</v>
      </c>
      <c r="D49" s="85">
        <v>41549</v>
      </c>
      <c r="E49" s="61">
        <v>45201</v>
      </c>
      <c r="F49" s="53">
        <v>44471</v>
      </c>
      <c r="G49" s="54">
        <v>44653</v>
      </c>
      <c r="H49" s="55">
        <v>6.3049999999999998E-3</v>
      </c>
      <c r="I49" s="75">
        <v>107.39799499999999</v>
      </c>
      <c r="J49" s="89"/>
    </row>
    <row r="50" spans="1:11" x14ac:dyDescent="0.25">
      <c r="A50" s="111" t="s">
        <v>270</v>
      </c>
      <c r="B50" s="67">
        <v>7500000</v>
      </c>
      <c r="C50" s="52">
        <v>4.9500000000000002E-2</v>
      </c>
      <c r="D50" s="85">
        <v>42312</v>
      </c>
      <c r="E50" s="61">
        <v>45234</v>
      </c>
      <c r="F50" s="53">
        <v>44504</v>
      </c>
      <c r="G50" s="54">
        <v>44685</v>
      </c>
      <c r="H50" s="55">
        <v>6.6750000000000004E-3</v>
      </c>
      <c r="I50" s="75">
        <v>108.260481</v>
      </c>
      <c r="J50" s="89"/>
    </row>
    <row r="51" spans="1:11" x14ac:dyDescent="0.25">
      <c r="A51" s="111" t="s">
        <v>271</v>
      </c>
      <c r="B51" s="67">
        <v>3000000</v>
      </c>
      <c r="C51" s="52">
        <v>4.5999999999999999E-2</v>
      </c>
      <c r="D51" s="85">
        <v>41584</v>
      </c>
      <c r="E51" s="61">
        <v>45236</v>
      </c>
      <c r="F51" s="53">
        <v>44506</v>
      </c>
      <c r="G51" s="54">
        <v>44687</v>
      </c>
      <c r="H51" s="55">
        <v>6.698E-3</v>
      </c>
      <c r="I51" s="75">
        <v>107.60214499999999</v>
      </c>
      <c r="J51" s="89"/>
    </row>
    <row r="52" spans="1:11" x14ac:dyDescent="0.25">
      <c r="A52" s="111" t="s">
        <v>272</v>
      </c>
      <c r="B52" s="67">
        <v>3600000</v>
      </c>
      <c r="C52" s="52">
        <v>4.4999999999999998E-2</v>
      </c>
      <c r="D52" s="85">
        <v>41619</v>
      </c>
      <c r="E52" s="61">
        <v>45271</v>
      </c>
      <c r="F52" s="53">
        <v>44358</v>
      </c>
      <c r="G52" s="54">
        <v>44541</v>
      </c>
      <c r="H52" s="55">
        <v>7.0910000000000001E-3</v>
      </c>
      <c r="I52" s="75">
        <v>107.68800400000001</v>
      </c>
      <c r="J52" s="89"/>
    </row>
    <row r="53" spans="1:11" x14ac:dyDescent="0.25">
      <c r="A53" s="111" t="s">
        <v>273</v>
      </c>
      <c r="B53" s="67">
        <v>3000000</v>
      </c>
      <c r="C53" s="52">
        <v>5.0500000000000003E-2</v>
      </c>
      <c r="D53" s="85">
        <v>42354</v>
      </c>
      <c r="E53" s="61">
        <v>45276</v>
      </c>
      <c r="F53" s="53">
        <v>44363</v>
      </c>
      <c r="G53" s="54">
        <v>44546</v>
      </c>
      <c r="H53" s="55">
        <v>7.1469999999999997E-3</v>
      </c>
      <c r="I53" s="75">
        <v>108.8496</v>
      </c>
      <c r="J53" s="89"/>
    </row>
    <row r="54" spans="1:11" x14ac:dyDescent="0.25">
      <c r="A54" s="111" t="s">
        <v>274</v>
      </c>
      <c r="B54" s="67">
        <v>4500000</v>
      </c>
      <c r="C54" s="52">
        <v>4.4499999999999998E-2</v>
      </c>
      <c r="D54" s="85">
        <v>41626</v>
      </c>
      <c r="E54" s="61">
        <v>45278</v>
      </c>
      <c r="F54" s="53">
        <v>44365</v>
      </c>
      <c r="G54" s="54">
        <v>44548</v>
      </c>
      <c r="H54" s="55">
        <v>7.1700000000000002E-3</v>
      </c>
      <c r="I54" s="75">
        <v>107.639929</v>
      </c>
      <c r="J54" s="89"/>
    </row>
    <row r="55" spans="1:11" x14ac:dyDescent="0.25">
      <c r="A55" s="111" t="s">
        <v>275</v>
      </c>
      <c r="B55" s="67">
        <v>4000000</v>
      </c>
      <c r="C55" s="52">
        <v>4.4299999999999999E-2</v>
      </c>
      <c r="D55" s="85">
        <v>41639</v>
      </c>
      <c r="E55" s="61">
        <v>45291</v>
      </c>
      <c r="F55" s="53">
        <v>44377</v>
      </c>
      <c r="G55" s="54">
        <v>44561</v>
      </c>
      <c r="H55" s="55">
        <v>7.3159999999999996E-3</v>
      </c>
      <c r="I55" s="75">
        <v>107.694654</v>
      </c>
      <c r="J55" s="89"/>
    </row>
    <row r="56" spans="1:11" x14ac:dyDescent="0.25">
      <c r="A56" s="111" t="s">
        <v>276</v>
      </c>
      <c r="B56" s="67">
        <v>7100000</v>
      </c>
      <c r="C56" s="52">
        <v>4.3299999999999998E-2</v>
      </c>
      <c r="D56" s="85">
        <v>41647</v>
      </c>
      <c r="E56" s="61">
        <v>45299</v>
      </c>
      <c r="F56" s="53">
        <v>44385</v>
      </c>
      <c r="G56" s="54">
        <v>44569</v>
      </c>
      <c r="H56" s="55">
        <v>7.4050000000000001E-3</v>
      </c>
      <c r="I56" s="75">
        <v>107.543798</v>
      </c>
      <c r="J56" s="89"/>
    </row>
    <row r="57" spans="1:11" x14ac:dyDescent="0.25">
      <c r="A57" s="111" t="s">
        <v>277</v>
      </c>
      <c r="B57" s="67">
        <v>3000000</v>
      </c>
      <c r="C57" s="52">
        <v>5.0799999999999998E-2</v>
      </c>
      <c r="D57" s="85">
        <v>42389</v>
      </c>
      <c r="E57" s="61">
        <v>45311</v>
      </c>
      <c r="F57" s="53">
        <v>44397</v>
      </c>
      <c r="G57" s="54">
        <v>44581</v>
      </c>
      <c r="H57" s="55">
        <v>7.5399999999999998E-3</v>
      </c>
      <c r="I57" s="75">
        <v>109.228469</v>
      </c>
      <c r="J57" s="89"/>
    </row>
    <row r="58" spans="1:11" x14ac:dyDescent="0.25">
      <c r="A58" s="111" t="s">
        <v>278</v>
      </c>
      <c r="B58" s="67">
        <v>3000000</v>
      </c>
      <c r="C58" s="52">
        <v>4.2900000000000001E-2</v>
      </c>
      <c r="D58" s="85">
        <v>41661</v>
      </c>
      <c r="E58" s="61">
        <v>45313</v>
      </c>
      <c r="F58" s="53">
        <v>44399</v>
      </c>
      <c r="G58" s="54">
        <v>44583</v>
      </c>
      <c r="H58" s="55">
        <v>7.5630000000000003E-3</v>
      </c>
      <c r="I58" s="75">
        <v>107.556872</v>
      </c>
      <c r="J58" s="89"/>
    </row>
    <row r="59" spans="1:11" x14ac:dyDescent="0.25">
      <c r="A59" s="111" t="s">
        <v>279</v>
      </c>
      <c r="B59" s="67">
        <v>6000000</v>
      </c>
      <c r="C59" s="52">
        <v>5.0999999999999997E-2</v>
      </c>
      <c r="D59" s="85">
        <v>42396</v>
      </c>
      <c r="E59" s="61">
        <v>45318</v>
      </c>
      <c r="F59" s="53">
        <v>44404</v>
      </c>
      <c r="G59" s="54">
        <v>44588</v>
      </c>
      <c r="H59" s="55">
        <v>7.6189999999999999E-3</v>
      </c>
      <c r="I59" s="75">
        <v>109.33425800000001</v>
      </c>
      <c r="J59" s="89"/>
    </row>
    <row r="60" spans="1:11" x14ac:dyDescent="0.25">
      <c r="A60" s="111" t="s">
        <v>280</v>
      </c>
      <c r="B60" s="67">
        <v>5000000</v>
      </c>
      <c r="C60" s="52">
        <v>5.0999999999999997E-2</v>
      </c>
      <c r="D60" s="85">
        <v>42410</v>
      </c>
      <c r="E60" s="61">
        <v>45332</v>
      </c>
      <c r="F60" s="53">
        <v>44418</v>
      </c>
      <c r="G60" s="54">
        <v>44602</v>
      </c>
      <c r="H60" s="55">
        <v>7.7759999999999999E-3</v>
      </c>
      <c r="I60" s="75">
        <v>109.459774</v>
      </c>
      <c r="J60" s="89"/>
      <c r="K60" s="28"/>
    </row>
    <row r="61" spans="1:11" x14ac:dyDescent="0.25">
      <c r="A61" s="111" t="s">
        <v>281</v>
      </c>
      <c r="B61" s="67">
        <v>3000000</v>
      </c>
      <c r="C61" s="52">
        <v>4.2299999999999997E-2</v>
      </c>
      <c r="D61" s="85">
        <v>41682</v>
      </c>
      <c r="E61" s="61">
        <v>45334</v>
      </c>
      <c r="F61" s="53">
        <v>44420</v>
      </c>
      <c r="G61" s="54">
        <v>44604</v>
      </c>
      <c r="H61" s="55">
        <v>7.7990000000000004E-3</v>
      </c>
      <c r="I61" s="75">
        <v>107.56881799999999</v>
      </c>
      <c r="J61" s="89"/>
      <c r="K61" s="28"/>
    </row>
    <row r="62" spans="1:11" x14ac:dyDescent="0.25">
      <c r="A62" s="111" t="s">
        <v>282</v>
      </c>
      <c r="B62" s="67">
        <v>600000</v>
      </c>
      <c r="C62" s="52">
        <v>4.2000000000000003E-2</v>
      </c>
      <c r="D62" s="85">
        <v>41703</v>
      </c>
      <c r="E62" s="61">
        <v>45356</v>
      </c>
      <c r="F62" s="53">
        <v>44444</v>
      </c>
      <c r="G62" s="54">
        <v>44625</v>
      </c>
      <c r="H62" s="55">
        <v>8.0459999999999993E-3</v>
      </c>
      <c r="I62" s="75">
        <v>107.65133899999999</v>
      </c>
      <c r="J62" s="89"/>
      <c r="K62" s="28"/>
    </row>
    <row r="63" spans="1:11" x14ac:dyDescent="0.25">
      <c r="A63" s="111" t="s">
        <v>283</v>
      </c>
      <c r="B63" s="67">
        <v>7000000</v>
      </c>
      <c r="C63" s="52">
        <v>5.0999999999999997E-2</v>
      </c>
      <c r="D63" s="85">
        <v>42445</v>
      </c>
      <c r="E63" s="61">
        <v>45367</v>
      </c>
      <c r="F63" s="53">
        <v>44455</v>
      </c>
      <c r="G63" s="54">
        <v>44636</v>
      </c>
      <c r="H63" s="55">
        <v>8.1689999999999992E-3</v>
      </c>
      <c r="I63" s="75">
        <v>109.777644</v>
      </c>
      <c r="J63" s="89"/>
      <c r="K63" s="28"/>
    </row>
    <row r="64" spans="1:11" s="28" customFormat="1" x14ac:dyDescent="0.25">
      <c r="A64" s="111" t="s">
        <v>284</v>
      </c>
      <c r="B64" s="67">
        <v>3000000</v>
      </c>
      <c r="C64" s="52">
        <v>4.2299999999999997E-2</v>
      </c>
      <c r="D64" s="85">
        <v>41717</v>
      </c>
      <c r="E64" s="61">
        <v>45370</v>
      </c>
      <c r="F64" s="53">
        <v>44458</v>
      </c>
      <c r="G64" s="54">
        <v>44639</v>
      </c>
      <c r="H64" s="55">
        <v>8.2030000000000002E-3</v>
      </c>
      <c r="I64" s="75">
        <v>107.811083</v>
      </c>
      <c r="J64" s="89"/>
    </row>
    <row r="65" spans="1:11" s="28" customFormat="1" x14ac:dyDescent="0.25">
      <c r="A65" s="111" t="s">
        <v>285</v>
      </c>
      <c r="B65" s="67">
        <v>5000000</v>
      </c>
      <c r="C65" s="52">
        <v>4.2500000000000003E-2</v>
      </c>
      <c r="D65" s="85">
        <v>41724</v>
      </c>
      <c r="E65" s="61">
        <v>45377</v>
      </c>
      <c r="F65" s="53">
        <v>44465</v>
      </c>
      <c r="G65" s="54">
        <v>44646</v>
      </c>
      <c r="H65" s="55">
        <v>8.2819999999999994E-3</v>
      </c>
      <c r="I65" s="75">
        <v>107.90275</v>
      </c>
      <c r="J65" s="89"/>
    </row>
    <row r="66" spans="1:11" s="28" customFormat="1" x14ac:dyDescent="0.25">
      <c r="A66" s="111" t="s">
        <v>286</v>
      </c>
      <c r="B66" s="67">
        <v>5000000</v>
      </c>
      <c r="C66" s="52">
        <v>5.2999999999999999E-2</v>
      </c>
      <c r="D66" s="85">
        <v>42461</v>
      </c>
      <c r="E66" s="61">
        <v>45383</v>
      </c>
      <c r="F66" s="53">
        <v>44470</v>
      </c>
      <c r="G66" s="54">
        <v>44652</v>
      </c>
      <c r="H66" s="55">
        <v>8.3490000000000005E-3</v>
      </c>
      <c r="I66" s="75">
        <v>110.37535200000001</v>
      </c>
      <c r="J66" s="89"/>
    </row>
    <row r="67" spans="1:11" s="28" customFormat="1" x14ac:dyDescent="0.25">
      <c r="A67" s="111" t="s">
        <v>287</v>
      </c>
      <c r="B67" s="67">
        <v>15000000</v>
      </c>
      <c r="C67" s="52">
        <v>4.3999999999999997E-2</v>
      </c>
      <c r="D67" s="85">
        <v>43201</v>
      </c>
      <c r="E67" s="61">
        <v>45393</v>
      </c>
      <c r="F67" s="53">
        <v>44480</v>
      </c>
      <c r="G67" s="54">
        <v>44662</v>
      </c>
      <c r="H67" s="55">
        <v>8.4609999999999998E-3</v>
      </c>
      <c r="I67" s="75">
        <v>108.352295</v>
      </c>
      <c r="J67" s="89"/>
    </row>
    <row r="68" spans="1:11" s="28" customFormat="1" x14ac:dyDescent="0.25">
      <c r="A68" s="111" t="s">
        <v>288</v>
      </c>
      <c r="B68" s="67">
        <v>3000000</v>
      </c>
      <c r="C68" s="52">
        <v>4.2500000000000003E-2</v>
      </c>
      <c r="D68" s="85">
        <v>41766</v>
      </c>
      <c r="E68" s="61">
        <v>45419</v>
      </c>
      <c r="F68" s="53">
        <v>44507</v>
      </c>
      <c r="G68" s="54">
        <v>44688</v>
      </c>
      <c r="H68" s="55">
        <v>8.7530000000000004E-3</v>
      </c>
      <c r="I68" s="75">
        <v>108.171955</v>
      </c>
      <c r="J68" s="89"/>
      <c r="K68"/>
    </row>
    <row r="69" spans="1:11" s="28" customFormat="1" x14ac:dyDescent="0.25">
      <c r="A69" s="111" t="s">
        <v>289</v>
      </c>
      <c r="B69" s="67">
        <v>11000000</v>
      </c>
      <c r="C69" s="52">
        <v>5.3499999999999999E-2</v>
      </c>
      <c r="D69" s="85">
        <v>42501</v>
      </c>
      <c r="E69" s="61">
        <v>45423</v>
      </c>
      <c r="F69" s="53">
        <v>44511</v>
      </c>
      <c r="G69" s="54">
        <v>44692</v>
      </c>
      <c r="H69" s="55">
        <v>8.7980000000000003E-3</v>
      </c>
      <c r="I69" s="75">
        <v>110.872399</v>
      </c>
      <c r="J69" s="89"/>
      <c r="K69"/>
    </row>
    <row r="70" spans="1:11" s="28" customFormat="1" x14ac:dyDescent="0.25">
      <c r="A70" s="111" t="s">
        <v>290</v>
      </c>
      <c r="B70" s="67">
        <v>7000000</v>
      </c>
      <c r="C70" s="52">
        <v>4.2799999999999998E-2</v>
      </c>
      <c r="D70" s="85">
        <v>41773</v>
      </c>
      <c r="E70" s="61">
        <v>45426</v>
      </c>
      <c r="F70" s="53">
        <v>44514</v>
      </c>
      <c r="G70" s="54">
        <v>44695</v>
      </c>
      <c r="H70" s="55">
        <v>8.8319999999999996E-3</v>
      </c>
      <c r="I70" s="75">
        <v>108.288802</v>
      </c>
      <c r="J70" s="89"/>
      <c r="K70"/>
    </row>
    <row r="71" spans="1:11" s="28" customFormat="1" x14ac:dyDescent="0.25">
      <c r="A71" s="111" t="s">
        <v>291</v>
      </c>
      <c r="B71" s="67">
        <v>6500000</v>
      </c>
      <c r="C71" s="52">
        <v>5.4800000000000001E-2</v>
      </c>
      <c r="D71" s="85">
        <v>42515</v>
      </c>
      <c r="E71" s="61">
        <v>45437</v>
      </c>
      <c r="F71" s="53">
        <v>44341</v>
      </c>
      <c r="G71" s="54">
        <v>44525</v>
      </c>
      <c r="H71" s="55">
        <v>8.9560000000000004E-3</v>
      </c>
      <c r="I71" s="75">
        <v>111.32074900000001</v>
      </c>
      <c r="J71" s="89"/>
      <c r="K71"/>
    </row>
    <row r="72" spans="1:11" s="28" customFormat="1" x14ac:dyDescent="0.25">
      <c r="A72" s="111" t="s">
        <v>292</v>
      </c>
      <c r="B72" s="67">
        <v>3000000</v>
      </c>
      <c r="C72" s="52">
        <v>4.2799999999999998E-2</v>
      </c>
      <c r="D72" s="85">
        <v>41801</v>
      </c>
      <c r="E72" s="61">
        <v>45454</v>
      </c>
      <c r="F72" s="53">
        <v>44358</v>
      </c>
      <c r="G72" s="54">
        <v>44541</v>
      </c>
      <c r="H72" s="55">
        <v>9.1470000000000006E-3</v>
      </c>
      <c r="I72" s="75">
        <v>108.45103</v>
      </c>
      <c r="J72" s="89"/>
      <c r="K72"/>
    </row>
    <row r="73" spans="1:11" s="28" customFormat="1" x14ac:dyDescent="0.25">
      <c r="A73" s="111" t="s">
        <v>293</v>
      </c>
      <c r="B73" s="67">
        <v>7000000</v>
      </c>
      <c r="C73" s="52">
        <v>5.5800000000000002E-2</v>
      </c>
      <c r="D73" s="85">
        <v>42543</v>
      </c>
      <c r="E73" s="61">
        <v>45465</v>
      </c>
      <c r="F73" s="53">
        <v>44369</v>
      </c>
      <c r="G73" s="54">
        <v>44552</v>
      </c>
      <c r="H73" s="55">
        <v>9.2700000000000005E-3</v>
      </c>
      <c r="I73" s="75">
        <v>111.818552</v>
      </c>
      <c r="J73" s="89"/>
      <c r="K73"/>
    </row>
    <row r="74" spans="1:11" s="28" customFormat="1" x14ac:dyDescent="0.25">
      <c r="A74" s="111" t="s">
        <v>294</v>
      </c>
      <c r="B74" s="67">
        <v>5000000</v>
      </c>
      <c r="C74" s="52">
        <v>5.7000000000000002E-2</v>
      </c>
      <c r="D74" s="85">
        <v>42557</v>
      </c>
      <c r="E74" s="61">
        <v>45479</v>
      </c>
      <c r="F74" s="53">
        <v>44383</v>
      </c>
      <c r="G74" s="54">
        <v>44567</v>
      </c>
      <c r="H74" s="55">
        <v>9.4269999999999996E-3</v>
      </c>
      <c r="I74" s="75">
        <v>112.267095</v>
      </c>
      <c r="J74" s="89"/>
      <c r="K74"/>
    </row>
    <row r="75" spans="1:11" s="28" customFormat="1" x14ac:dyDescent="0.25">
      <c r="A75" s="111" t="s">
        <v>295</v>
      </c>
      <c r="B75" s="67">
        <v>5000000</v>
      </c>
      <c r="C75" s="52">
        <v>5.8000000000000003E-2</v>
      </c>
      <c r="D75" s="85">
        <v>42571</v>
      </c>
      <c r="E75" s="61">
        <v>45493</v>
      </c>
      <c r="F75" s="53">
        <v>44397</v>
      </c>
      <c r="G75" s="54">
        <v>44581</v>
      </c>
      <c r="H75" s="55">
        <v>9.5849999999999998E-3</v>
      </c>
      <c r="I75" s="75">
        <v>112.660076</v>
      </c>
      <c r="J75" s="89"/>
      <c r="K75"/>
    </row>
    <row r="76" spans="1:11" s="28" customFormat="1" x14ac:dyDescent="0.25">
      <c r="A76" s="111" t="s">
        <v>296</v>
      </c>
      <c r="B76" s="67">
        <v>2000000</v>
      </c>
      <c r="C76" s="52">
        <v>4.2799999999999998E-2</v>
      </c>
      <c r="D76" s="85">
        <v>41843</v>
      </c>
      <c r="E76" s="61">
        <v>45496</v>
      </c>
      <c r="F76" s="53">
        <v>44400</v>
      </c>
      <c r="G76" s="54">
        <v>44584</v>
      </c>
      <c r="H76" s="55">
        <v>9.6179999999999998E-3</v>
      </c>
      <c r="I76" s="75">
        <v>108.70253200000001</v>
      </c>
      <c r="J76" s="89"/>
      <c r="K76"/>
    </row>
    <row r="77" spans="1:11" s="28" customFormat="1" x14ac:dyDescent="0.25">
      <c r="A77" s="111" t="s">
        <v>297</v>
      </c>
      <c r="B77" s="67">
        <v>7000000</v>
      </c>
      <c r="C77" s="52">
        <v>4.5999999999999999E-2</v>
      </c>
      <c r="D77" s="85">
        <v>41845</v>
      </c>
      <c r="E77" s="61">
        <v>45498</v>
      </c>
      <c r="F77" s="53">
        <v>44402</v>
      </c>
      <c r="G77" s="54">
        <v>44586</v>
      </c>
      <c r="H77" s="55">
        <v>9.6410000000000003E-3</v>
      </c>
      <c r="I77" s="75">
        <v>109.554624</v>
      </c>
      <c r="J77" s="89"/>
      <c r="K77"/>
    </row>
    <row r="78" spans="1:11" s="28" customFormat="1" x14ac:dyDescent="0.25">
      <c r="A78" s="111" t="s">
        <v>298</v>
      </c>
      <c r="B78" s="67">
        <v>7650000</v>
      </c>
      <c r="C78" s="52">
        <v>4.9500000000000002E-2</v>
      </c>
      <c r="D78" s="85">
        <v>41852</v>
      </c>
      <c r="E78" s="61">
        <v>45505</v>
      </c>
      <c r="F78" s="53">
        <v>44409</v>
      </c>
      <c r="G78" s="54">
        <v>44593</v>
      </c>
      <c r="H78" s="55">
        <v>9.7190000000000002E-3</v>
      </c>
      <c r="I78" s="75">
        <v>110.526094</v>
      </c>
      <c r="J78" s="89"/>
      <c r="K78"/>
    </row>
    <row r="79" spans="1:11" s="28" customFormat="1" x14ac:dyDescent="0.25">
      <c r="A79" s="111" t="s">
        <v>299</v>
      </c>
      <c r="B79" s="67">
        <v>10000000</v>
      </c>
      <c r="C79" s="52">
        <v>5.8999999999999997E-2</v>
      </c>
      <c r="D79" s="85">
        <v>42599</v>
      </c>
      <c r="E79" s="61">
        <v>45521</v>
      </c>
      <c r="F79" s="53">
        <v>44425</v>
      </c>
      <c r="G79" s="54">
        <v>44609</v>
      </c>
      <c r="H79" s="55">
        <v>9.8989999999999998E-3</v>
      </c>
      <c r="I79" s="75">
        <v>113.19574</v>
      </c>
      <c r="J79" s="89"/>
      <c r="K79"/>
    </row>
    <row r="80" spans="1:11" s="28" customFormat="1" x14ac:dyDescent="0.25">
      <c r="A80" s="111" t="s">
        <v>300</v>
      </c>
      <c r="B80" s="67">
        <v>10000000</v>
      </c>
      <c r="C80" s="52">
        <v>0.06</v>
      </c>
      <c r="D80" s="85">
        <v>42627</v>
      </c>
      <c r="E80" s="61">
        <v>45549</v>
      </c>
      <c r="F80" s="53">
        <v>44453</v>
      </c>
      <c r="G80" s="54">
        <v>44634</v>
      </c>
      <c r="H80" s="55">
        <v>1.0214000000000001E-2</v>
      </c>
      <c r="I80" s="75">
        <v>113.724996</v>
      </c>
      <c r="J80" s="89"/>
      <c r="K80"/>
    </row>
    <row r="81" spans="1:11" s="28" customFormat="1" x14ac:dyDescent="0.25">
      <c r="A81" s="111" t="s">
        <v>301</v>
      </c>
      <c r="B81" s="67">
        <v>5000000</v>
      </c>
      <c r="C81" s="52">
        <v>4.9399999999999999E-2</v>
      </c>
      <c r="D81" s="85">
        <v>41906</v>
      </c>
      <c r="E81" s="61">
        <v>45559</v>
      </c>
      <c r="F81" s="53">
        <v>44463</v>
      </c>
      <c r="G81" s="54">
        <v>44644</v>
      </c>
      <c r="H81" s="55">
        <v>1.0326E-2</v>
      </c>
      <c r="I81" s="75">
        <v>110.87452999999999</v>
      </c>
      <c r="J81" s="89"/>
      <c r="K81"/>
    </row>
    <row r="82" spans="1:11" s="28" customFormat="1" x14ac:dyDescent="0.25">
      <c r="A82" s="111" t="s">
        <v>302</v>
      </c>
      <c r="B82" s="67">
        <v>10000000</v>
      </c>
      <c r="C82" s="52">
        <v>6.0999999999999999E-2</v>
      </c>
      <c r="D82" s="85">
        <v>42641</v>
      </c>
      <c r="E82" s="61">
        <v>45563</v>
      </c>
      <c r="F82" s="53">
        <v>44467</v>
      </c>
      <c r="G82" s="54">
        <v>44648</v>
      </c>
      <c r="H82" s="55">
        <v>1.0371E-2</v>
      </c>
      <c r="I82" s="75">
        <v>114.14363400000001</v>
      </c>
      <c r="J82" s="89"/>
      <c r="K82"/>
    </row>
    <row r="83" spans="1:11" s="28" customFormat="1" x14ac:dyDescent="0.25">
      <c r="A83" s="111" t="s">
        <v>303</v>
      </c>
      <c r="B83" s="67">
        <v>500000</v>
      </c>
      <c r="C83" s="52">
        <v>6.0999999999999999E-2</v>
      </c>
      <c r="D83" s="85">
        <v>42683</v>
      </c>
      <c r="E83" s="61">
        <v>45605</v>
      </c>
      <c r="F83" s="53">
        <v>44509</v>
      </c>
      <c r="G83" s="54">
        <v>44690</v>
      </c>
      <c r="H83" s="55">
        <v>1.0843E-2</v>
      </c>
      <c r="I83" s="75">
        <v>114.564329</v>
      </c>
      <c r="J83" s="89"/>
      <c r="K83"/>
    </row>
    <row r="84" spans="1:11" s="28" customFormat="1" x14ac:dyDescent="0.25">
      <c r="A84" s="111" t="s">
        <v>304</v>
      </c>
      <c r="B84" s="67">
        <v>3500000</v>
      </c>
      <c r="C84" s="52">
        <v>4.9399999999999999E-2</v>
      </c>
      <c r="D84" s="85">
        <v>41992</v>
      </c>
      <c r="E84" s="61">
        <v>45645</v>
      </c>
      <c r="F84" s="53">
        <v>44366</v>
      </c>
      <c r="G84" s="54">
        <v>44549</v>
      </c>
      <c r="H84" s="55">
        <v>1.1285E-2</v>
      </c>
      <c r="I84" s="75">
        <v>111.46212</v>
      </c>
      <c r="J84" s="89"/>
      <c r="K84"/>
    </row>
    <row r="85" spans="1:11" s="28" customFormat="1" x14ac:dyDescent="0.25">
      <c r="A85" s="111" t="s">
        <v>305</v>
      </c>
      <c r="B85" s="67">
        <v>12500000</v>
      </c>
      <c r="C85" s="52">
        <v>5.1999999999999998E-2</v>
      </c>
      <c r="D85" s="85">
        <v>42039</v>
      </c>
      <c r="E85" s="61">
        <v>45692</v>
      </c>
      <c r="F85" s="53">
        <v>44412</v>
      </c>
      <c r="G85" s="54">
        <v>44596</v>
      </c>
      <c r="H85" s="55">
        <v>1.18E-2</v>
      </c>
      <c r="I85" s="75">
        <v>112.569149</v>
      </c>
      <c r="J85" s="89"/>
      <c r="K85"/>
    </row>
    <row r="86" spans="1:11" s="28" customFormat="1" x14ac:dyDescent="0.25">
      <c r="A86" s="111" t="s">
        <v>306</v>
      </c>
      <c r="B86" s="67">
        <v>8000000</v>
      </c>
      <c r="C86" s="52">
        <v>5.1900000000000002E-2</v>
      </c>
      <c r="D86" s="85">
        <v>42053</v>
      </c>
      <c r="E86" s="61">
        <v>45706</v>
      </c>
      <c r="F86" s="53">
        <v>44426</v>
      </c>
      <c r="G86" s="54">
        <v>44610</v>
      </c>
      <c r="H86" s="55">
        <v>1.1953E-2</v>
      </c>
      <c r="I86" s="75">
        <v>112.63226400000001</v>
      </c>
      <c r="J86" s="89"/>
      <c r="K86"/>
    </row>
    <row r="87" spans="1:11" s="28" customFormat="1" x14ac:dyDescent="0.25">
      <c r="A87" s="111" t="s">
        <v>307</v>
      </c>
      <c r="B87" s="67">
        <v>6000000</v>
      </c>
      <c r="C87" s="52">
        <v>5.1900000000000002E-2</v>
      </c>
      <c r="D87" s="85">
        <v>42130</v>
      </c>
      <c r="E87" s="61">
        <v>45783</v>
      </c>
      <c r="F87" s="53">
        <v>44506</v>
      </c>
      <c r="G87" s="54">
        <v>44687</v>
      </c>
      <c r="H87" s="55">
        <v>1.2796999999999999E-2</v>
      </c>
      <c r="I87" s="75">
        <v>113.156235</v>
      </c>
      <c r="J87" s="89"/>
    </row>
    <row r="88" spans="1:11" s="28" customFormat="1" x14ac:dyDescent="0.25">
      <c r="A88" s="111" t="s">
        <v>308</v>
      </c>
      <c r="B88" s="67">
        <v>5000000</v>
      </c>
      <c r="C88" s="52">
        <v>5.1900000000000002E-2</v>
      </c>
      <c r="D88" s="85">
        <v>42172</v>
      </c>
      <c r="E88" s="61">
        <v>45825</v>
      </c>
      <c r="F88" s="53">
        <v>44364</v>
      </c>
      <c r="G88" s="54">
        <v>44547</v>
      </c>
      <c r="H88" s="55">
        <v>1.3258000000000001E-2</v>
      </c>
      <c r="I88" s="75">
        <v>113.403148</v>
      </c>
      <c r="J88" s="89"/>
    </row>
    <row r="89" spans="1:11" s="28" customFormat="1" x14ac:dyDescent="0.25">
      <c r="A89" s="111" t="s">
        <v>309</v>
      </c>
      <c r="B89" s="67">
        <v>15000000</v>
      </c>
      <c r="C89" s="52">
        <v>5.1900000000000002E-2</v>
      </c>
      <c r="D89" s="85">
        <v>42179</v>
      </c>
      <c r="E89" s="61">
        <v>45832</v>
      </c>
      <c r="F89" s="53">
        <v>44371</v>
      </c>
      <c r="G89" s="54">
        <v>44554</v>
      </c>
      <c r="H89" s="55">
        <v>1.3334E-2</v>
      </c>
      <c r="I89" s="75">
        <v>113.444614</v>
      </c>
      <c r="J89" s="89"/>
    </row>
    <row r="90" spans="1:11" s="28" customFormat="1" x14ac:dyDescent="0.25">
      <c r="A90" s="111" t="s">
        <v>310</v>
      </c>
      <c r="B90" s="67">
        <v>15260000</v>
      </c>
      <c r="C90" s="52">
        <v>5.1900000000000002E-2</v>
      </c>
      <c r="D90" s="85">
        <v>42186</v>
      </c>
      <c r="E90" s="61">
        <v>45839</v>
      </c>
      <c r="F90" s="53">
        <v>44378</v>
      </c>
      <c r="G90" s="54">
        <v>44562</v>
      </c>
      <c r="H90" s="55">
        <v>1.3410999999999999E-2</v>
      </c>
      <c r="I90" s="75">
        <v>113.493303</v>
      </c>
      <c r="J90" s="89"/>
    </row>
    <row r="91" spans="1:11" s="28" customFormat="1" x14ac:dyDescent="0.25">
      <c r="A91" s="111" t="s">
        <v>311</v>
      </c>
      <c r="B91" s="67">
        <v>5000000</v>
      </c>
      <c r="C91" s="52">
        <v>5.1900000000000002E-2</v>
      </c>
      <c r="D91" s="85">
        <v>42228</v>
      </c>
      <c r="E91" s="61">
        <v>45881</v>
      </c>
      <c r="F91" s="53">
        <v>44420</v>
      </c>
      <c r="G91" s="54">
        <v>44604</v>
      </c>
      <c r="H91" s="55">
        <v>1.3871E-2</v>
      </c>
      <c r="I91" s="75">
        <v>113.73002200000001</v>
      </c>
      <c r="J91" s="89"/>
    </row>
    <row r="92" spans="1:11" s="28" customFormat="1" x14ac:dyDescent="0.25">
      <c r="A92" s="111" t="s">
        <v>312</v>
      </c>
      <c r="B92" s="67">
        <v>6500000</v>
      </c>
      <c r="C92" s="52">
        <v>5.1799999999999999E-2</v>
      </c>
      <c r="D92" s="85">
        <v>42249</v>
      </c>
      <c r="E92" s="61">
        <v>45902</v>
      </c>
      <c r="F92" s="53">
        <v>44441</v>
      </c>
      <c r="G92" s="54">
        <v>44622</v>
      </c>
      <c r="H92" s="55">
        <v>1.4101000000000001E-2</v>
      </c>
      <c r="I92" s="75">
        <v>113.794364</v>
      </c>
      <c r="J92" s="89"/>
    </row>
    <row r="93" spans="1:11" s="28" customFormat="1" x14ac:dyDescent="0.25">
      <c r="A93" s="111" t="s">
        <v>313</v>
      </c>
      <c r="B93" s="67">
        <v>2000000</v>
      </c>
      <c r="C93" s="52">
        <v>5.1700000000000003E-2</v>
      </c>
      <c r="D93" s="85">
        <v>42298</v>
      </c>
      <c r="E93" s="61">
        <v>45951</v>
      </c>
      <c r="F93" s="53">
        <v>44490</v>
      </c>
      <c r="G93" s="54">
        <v>44672</v>
      </c>
      <c r="H93" s="55">
        <v>1.4638E-2</v>
      </c>
      <c r="I93" s="75">
        <v>114.021186</v>
      </c>
      <c r="J93" s="89"/>
    </row>
    <row r="94" spans="1:11" s="28" customFormat="1" x14ac:dyDescent="0.25">
      <c r="A94" s="111" t="s">
        <v>314</v>
      </c>
      <c r="B94" s="67">
        <v>1000000</v>
      </c>
      <c r="C94" s="52">
        <v>5.1999999999999998E-2</v>
      </c>
      <c r="D94" s="85">
        <v>42312</v>
      </c>
      <c r="E94" s="61">
        <v>45965</v>
      </c>
      <c r="F94" s="53">
        <v>44504</v>
      </c>
      <c r="G94" s="54">
        <v>44685</v>
      </c>
      <c r="H94" s="55">
        <v>1.4792E-2</v>
      </c>
      <c r="I94" s="75">
        <v>114.205718</v>
      </c>
      <c r="J94" s="89"/>
    </row>
    <row r="95" spans="1:11" s="28" customFormat="1" x14ac:dyDescent="0.25">
      <c r="A95" s="111" t="s">
        <v>315</v>
      </c>
      <c r="B95" s="67">
        <v>3000000</v>
      </c>
      <c r="C95" s="52">
        <v>5.1999999999999998E-2</v>
      </c>
      <c r="D95" s="85">
        <v>42354</v>
      </c>
      <c r="E95" s="61">
        <v>46007</v>
      </c>
      <c r="F95" s="53">
        <v>44363</v>
      </c>
      <c r="G95" s="54">
        <v>44546</v>
      </c>
      <c r="H95" s="55">
        <v>1.5258000000000001E-2</v>
      </c>
      <c r="I95" s="75">
        <v>114.410714</v>
      </c>
      <c r="J95" s="89"/>
    </row>
    <row r="96" spans="1:11" s="28" customFormat="1" x14ac:dyDescent="0.25">
      <c r="A96" s="111" t="s">
        <v>316</v>
      </c>
      <c r="B96" s="67">
        <v>1300000</v>
      </c>
      <c r="C96" s="52">
        <v>5.2299999999999999E-2</v>
      </c>
      <c r="D96" s="85">
        <v>42403</v>
      </c>
      <c r="E96" s="61">
        <v>46056</v>
      </c>
      <c r="F96" s="53">
        <v>44411</v>
      </c>
      <c r="G96" s="54">
        <v>44595</v>
      </c>
      <c r="H96" s="55">
        <v>1.5809E-2</v>
      </c>
      <c r="I96" s="75">
        <v>114.74561300000001</v>
      </c>
      <c r="J96" s="89"/>
    </row>
    <row r="97" spans="1:10" s="28" customFormat="1" x14ac:dyDescent="0.25">
      <c r="A97" s="111" t="s">
        <v>317</v>
      </c>
      <c r="B97" s="67">
        <v>2000000</v>
      </c>
      <c r="C97" s="52">
        <v>5.2400000000000002E-2</v>
      </c>
      <c r="D97" s="85">
        <v>42445</v>
      </c>
      <c r="E97" s="61">
        <v>46097</v>
      </c>
      <c r="F97" s="53">
        <v>44455</v>
      </c>
      <c r="G97" s="54">
        <v>44636</v>
      </c>
      <c r="H97" s="55">
        <v>1.6268999999999999E-2</v>
      </c>
      <c r="I97" s="75">
        <v>114.97575500000001</v>
      </c>
      <c r="J97" s="89"/>
    </row>
    <row r="98" spans="1:10" s="28" customFormat="1" x14ac:dyDescent="0.25">
      <c r="A98" s="111" t="s">
        <v>318</v>
      </c>
      <c r="B98" s="67">
        <v>8000000</v>
      </c>
      <c r="C98" s="52">
        <v>5.2999999999999999E-2</v>
      </c>
      <c r="D98" s="85">
        <v>42452</v>
      </c>
      <c r="E98" s="61">
        <v>46104</v>
      </c>
      <c r="F98" s="53">
        <v>44462</v>
      </c>
      <c r="G98" s="54">
        <v>44643</v>
      </c>
      <c r="H98" s="55">
        <v>1.6348000000000001E-2</v>
      </c>
      <c r="I98" s="75">
        <v>115.254772</v>
      </c>
      <c r="J98" s="89"/>
    </row>
    <row r="99" spans="1:10" s="28" customFormat="1" x14ac:dyDescent="0.25">
      <c r="A99" s="111" t="s">
        <v>319</v>
      </c>
      <c r="B99" s="67">
        <v>2000000</v>
      </c>
      <c r="C99" s="52">
        <v>5.33E-2</v>
      </c>
      <c r="D99" s="85">
        <v>42461</v>
      </c>
      <c r="E99" s="61">
        <v>46113</v>
      </c>
      <c r="F99" s="53">
        <v>44470</v>
      </c>
      <c r="G99" s="54">
        <v>44652</v>
      </c>
      <c r="H99" s="55">
        <v>1.6448999999999998E-2</v>
      </c>
      <c r="I99" s="75">
        <v>115.412432</v>
      </c>
      <c r="J99" s="89"/>
    </row>
    <row r="100" spans="1:10" s="28" customFormat="1" x14ac:dyDescent="0.25">
      <c r="A100" s="111" t="s">
        <v>320</v>
      </c>
      <c r="B100" s="67">
        <v>1000000</v>
      </c>
      <c r="C100" s="52">
        <v>5.3499999999999999E-2</v>
      </c>
      <c r="D100" s="85">
        <v>42494</v>
      </c>
      <c r="E100" s="61">
        <v>46146</v>
      </c>
      <c r="F100" s="53">
        <v>44504</v>
      </c>
      <c r="G100" s="54">
        <v>44685</v>
      </c>
      <c r="H100" s="55">
        <v>1.6820000000000002E-2</v>
      </c>
      <c r="I100" s="75">
        <v>115.644458</v>
      </c>
      <c r="J100" s="89"/>
    </row>
    <row r="101" spans="1:10" s="28" customFormat="1" x14ac:dyDescent="0.25">
      <c r="A101" s="111" t="s">
        <v>321</v>
      </c>
      <c r="B101" s="67">
        <v>5000000</v>
      </c>
      <c r="C101" s="52">
        <v>5.3999999999999999E-2</v>
      </c>
      <c r="D101" s="85">
        <v>42501</v>
      </c>
      <c r="E101" s="61">
        <v>46153</v>
      </c>
      <c r="F101" s="53">
        <v>44511</v>
      </c>
      <c r="G101" s="54">
        <v>44692</v>
      </c>
      <c r="H101" s="55">
        <v>1.6898E-2</v>
      </c>
      <c r="I101" s="75">
        <v>115.888093</v>
      </c>
      <c r="J101" s="89"/>
    </row>
    <row r="102" spans="1:10" s="28" customFormat="1" x14ac:dyDescent="0.25">
      <c r="A102" s="111" t="s">
        <v>322</v>
      </c>
      <c r="B102" s="67">
        <v>5000000</v>
      </c>
      <c r="C102" s="52">
        <v>5.45E-2</v>
      </c>
      <c r="D102" s="85">
        <v>42503</v>
      </c>
      <c r="E102" s="61">
        <v>46155</v>
      </c>
      <c r="F102" s="53">
        <v>44513</v>
      </c>
      <c r="G102" s="54">
        <v>44694</v>
      </c>
      <c r="H102" s="55">
        <v>1.6920999999999999E-2</v>
      </c>
      <c r="I102" s="75">
        <v>116.110744</v>
      </c>
      <c r="J102" s="89"/>
    </row>
    <row r="103" spans="1:10" s="28" customFormat="1" x14ac:dyDescent="0.25">
      <c r="A103" s="111" t="s">
        <v>323</v>
      </c>
      <c r="B103" s="67">
        <v>1000000</v>
      </c>
      <c r="C103" s="52">
        <v>5.5E-2</v>
      </c>
      <c r="D103" s="85">
        <v>42522</v>
      </c>
      <c r="E103" s="61">
        <v>46174</v>
      </c>
      <c r="F103" s="53">
        <v>44348</v>
      </c>
      <c r="G103" s="54">
        <v>44531</v>
      </c>
      <c r="H103" s="55">
        <v>1.7134E-2</v>
      </c>
      <c r="I103" s="75">
        <v>116.39849599999999</v>
      </c>
      <c r="J103" s="89"/>
    </row>
    <row r="104" spans="1:10" s="28" customFormat="1" x14ac:dyDescent="0.25">
      <c r="A104" s="111" t="s">
        <v>324</v>
      </c>
      <c r="B104" s="67">
        <v>10000000</v>
      </c>
      <c r="C104" s="52">
        <v>5.6000000000000001E-2</v>
      </c>
      <c r="D104" s="85">
        <v>42529</v>
      </c>
      <c r="E104" s="61">
        <v>46181</v>
      </c>
      <c r="F104" s="53">
        <v>44355</v>
      </c>
      <c r="G104" s="54">
        <v>44538</v>
      </c>
      <c r="H104" s="55">
        <v>1.7212999999999999E-2</v>
      </c>
      <c r="I104" s="75">
        <v>116.86203</v>
      </c>
      <c r="J104" s="89"/>
    </row>
    <row r="105" spans="1:10" s="28" customFormat="1" x14ac:dyDescent="0.25">
      <c r="A105" s="111" t="s">
        <v>325</v>
      </c>
      <c r="B105" s="67">
        <v>10000000</v>
      </c>
      <c r="C105" s="52">
        <v>5.6800000000000003E-2</v>
      </c>
      <c r="D105" s="85" t="s">
        <v>29</v>
      </c>
      <c r="E105" s="61">
        <v>46188</v>
      </c>
      <c r="F105" s="53">
        <v>44362</v>
      </c>
      <c r="G105" s="54">
        <v>44545</v>
      </c>
      <c r="H105" s="55">
        <v>1.7291999999999998E-2</v>
      </c>
      <c r="I105" s="75">
        <v>117.241315</v>
      </c>
      <c r="J105" s="89"/>
    </row>
    <row r="106" spans="1:10" s="28" customFormat="1" x14ac:dyDescent="0.25">
      <c r="A106" s="111" t="s">
        <v>326</v>
      </c>
      <c r="B106" s="67">
        <v>11000000</v>
      </c>
      <c r="C106" s="52">
        <v>5.7500000000000002E-2</v>
      </c>
      <c r="D106" s="85">
        <v>42543</v>
      </c>
      <c r="E106" s="61">
        <v>46195</v>
      </c>
      <c r="F106" s="53">
        <v>44369</v>
      </c>
      <c r="G106" s="54">
        <v>44552</v>
      </c>
      <c r="H106" s="55">
        <v>1.737E-2</v>
      </c>
      <c r="I106" s="75">
        <v>117.579638</v>
      </c>
      <c r="J106" s="89"/>
    </row>
    <row r="107" spans="1:10" s="28" customFormat="1" x14ac:dyDescent="0.25">
      <c r="A107" s="111" t="s">
        <v>327</v>
      </c>
      <c r="B107" s="67">
        <v>10000000</v>
      </c>
      <c r="C107" s="52">
        <v>5.8999999999999997E-2</v>
      </c>
      <c r="D107" s="85">
        <v>42557</v>
      </c>
      <c r="E107" s="61">
        <v>46209</v>
      </c>
      <c r="F107" s="53">
        <v>44383</v>
      </c>
      <c r="G107" s="54">
        <v>44567</v>
      </c>
      <c r="H107" s="55">
        <v>1.7527000000000001E-2</v>
      </c>
      <c r="I107" s="75">
        <v>118.31398299999999</v>
      </c>
      <c r="J107" s="89"/>
    </row>
    <row r="108" spans="1:10" s="28" customFormat="1" x14ac:dyDescent="0.25">
      <c r="A108" s="111" t="s">
        <v>328</v>
      </c>
      <c r="B108" s="67">
        <v>6000000</v>
      </c>
      <c r="C108" s="52">
        <v>0.06</v>
      </c>
      <c r="D108" s="85">
        <v>42571</v>
      </c>
      <c r="E108" s="61">
        <v>46223</v>
      </c>
      <c r="F108" s="53">
        <v>44397</v>
      </c>
      <c r="G108" s="54">
        <v>44581</v>
      </c>
      <c r="H108" s="55">
        <v>1.7684999999999999E-2</v>
      </c>
      <c r="I108" s="75">
        <v>118.825643</v>
      </c>
      <c r="J108" s="89"/>
    </row>
    <row r="109" spans="1:10" s="28" customFormat="1" x14ac:dyDescent="0.25">
      <c r="A109" s="111" t="s">
        <v>329</v>
      </c>
      <c r="B109" s="67">
        <v>11000000</v>
      </c>
      <c r="C109" s="52">
        <v>6.1499999999999999E-2</v>
      </c>
      <c r="D109" s="85">
        <v>42578</v>
      </c>
      <c r="E109" s="61">
        <v>46230</v>
      </c>
      <c r="F109" s="53">
        <v>44404</v>
      </c>
      <c r="G109" s="54">
        <v>44588</v>
      </c>
      <c r="H109" s="55">
        <v>1.7763000000000001E-2</v>
      </c>
      <c r="I109" s="75">
        <v>119.53055500000001</v>
      </c>
      <c r="J109" s="89"/>
    </row>
    <row r="110" spans="1:10" s="28" customFormat="1" x14ac:dyDescent="0.25">
      <c r="A110" s="111" t="s">
        <v>330</v>
      </c>
      <c r="B110" s="67">
        <v>10000000</v>
      </c>
      <c r="C110" s="52">
        <v>6.2399999999999997E-2</v>
      </c>
      <c r="D110" s="85">
        <v>42599</v>
      </c>
      <c r="E110" s="61">
        <v>46251</v>
      </c>
      <c r="F110" s="53">
        <v>44425</v>
      </c>
      <c r="G110" s="54">
        <v>44609</v>
      </c>
      <c r="H110" s="55">
        <v>1.7999000000000001E-2</v>
      </c>
      <c r="I110" s="75">
        <v>120.04673</v>
      </c>
      <c r="J110" s="89"/>
    </row>
    <row r="111" spans="1:10" s="28" customFormat="1" x14ac:dyDescent="0.25">
      <c r="A111" s="111" t="s">
        <v>331</v>
      </c>
      <c r="B111" s="67">
        <v>1000000</v>
      </c>
      <c r="C111" s="52">
        <v>6.2399999999999997E-2</v>
      </c>
      <c r="D111" s="85">
        <v>42619</v>
      </c>
      <c r="E111" s="61">
        <v>46271</v>
      </c>
      <c r="F111" s="53">
        <v>44445</v>
      </c>
      <c r="G111" s="54">
        <v>44626</v>
      </c>
      <c r="H111" s="55">
        <v>1.8224000000000001E-2</v>
      </c>
      <c r="I111" s="75">
        <v>120.138526</v>
      </c>
      <c r="J111" s="89"/>
    </row>
    <row r="112" spans="1:10" s="28" customFormat="1" x14ac:dyDescent="0.25">
      <c r="A112" s="111" t="s">
        <v>332</v>
      </c>
      <c r="B112" s="67">
        <v>500000</v>
      </c>
      <c r="C112" s="52">
        <v>6.3E-2</v>
      </c>
      <c r="D112" s="85">
        <v>42627</v>
      </c>
      <c r="E112" s="61">
        <v>46279</v>
      </c>
      <c r="F112" s="53">
        <v>44453</v>
      </c>
      <c r="G112" s="54">
        <v>44634</v>
      </c>
      <c r="H112" s="55">
        <v>1.8314E-2</v>
      </c>
      <c r="I112" s="75">
        <v>120.456462</v>
      </c>
      <c r="J112" s="89"/>
    </row>
    <row r="113" spans="1:10" s="28" customFormat="1" x14ac:dyDescent="0.25">
      <c r="A113" s="111" t="s">
        <v>333</v>
      </c>
      <c r="B113" s="67">
        <v>500000</v>
      </c>
      <c r="C113" s="52">
        <v>6.3E-2</v>
      </c>
      <c r="D113" s="85">
        <v>42641</v>
      </c>
      <c r="E113" s="61">
        <v>46293</v>
      </c>
      <c r="F113" s="53">
        <v>44467</v>
      </c>
      <c r="G113" s="54">
        <v>44648</v>
      </c>
      <c r="H113" s="55">
        <v>1.8471000000000001E-2</v>
      </c>
      <c r="I113" s="75">
        <v>120.533452</v>
      </c>
      <c r="J113" s="89"/>
    </row>
    <row r="114" spans="1:10" s="28" customFormat="1" x14ac:dyDescent="0.25">
      <c r="A114" s="111" t="s">
        <v>334</v>
      </c>
      <c r="B114" s="67">
        <v>500000</v>
      </c>
      <c r="C114" s="52">
        <v>6.3E-2</v>
      </c>
      <c r="D114" s="85">
        <v>42648</v>
      </c>
      <c r="E114" s="61">
        <v>46300</v>
      </c>
      <c r="F114" s="53">
        <v>44474</v>
      </c>
      <c r="G114" s="54">
        <v>44656</v>
      </c>
      <c r="H114" s="55">
        <v>1.8550000000000001E-2</v>
      </c>
      <c r="I114" s="75">
        <v>120.57431</v>
      </c>
      <c r="J114" s="89"/>
    </row>
    <row r="115" spans="1:10" s="28" customFormat="1" x14ac:dyDescent="0.25">
      <c r="A115" s="111" t="s">
        <v>335</v>
      </c>
      <c r="B115" s="67">
        <v>500000</v>
      </c>
      <c r="C115" s="52">
        <v>6.3E-2</v>
      </c>
      <c r="D115" s="85">
        <v>42662</v>
      </c>
      <c r="E115" s="61">
        <v>46314</v>
      </c>
      <c r="F115" s="53">
        <v>44488</v>
      </c>
      <c r="G115" s="54">
        <v>44670</v>
      </c>
      <c r="H115" s="55">
        <v>1.8707000000000001E-2</v>
      </c>
      <c r="I115" s="75">
        <v>120.64859800000001</v>
      </c>
      <c r="J115" s="89"/>
    </row>
    <row r="116" spans="1:10" s="28" customFormat="1" x14ac:dyDescent="0.25">
      <c r="A116" s="111" t="s">
        <v>336</v>
      </c>
      <c r="B116" s="67">
        <v>8500000</v>
      </c>
      <c r="C116" s="52">
        <v>6.3899999999999998E-2</v>
      </c>
      <c r="D116" s="85">
        <v>42683</v>
      </c>
      <c r="E116" s="61">
        <v>46335</v>
      </c>
      <c r="F116" s="53">
        <v>44509</v>
      </c>
      <c r="G116" s="54">
        <v>44690</v>
      </c>
      <c r="H116" s="55">
        <v>1.8943000000000002E-2</v>
      </c>
      <c r="I116" s="75">
        <v>121.180617</v>
      </c>
      <c r="J116" s="89"/>
    </row>
    <row r="117" spans="1:10" s="28" customFormat="1" x14ac:dyDescent="0.25">
      <c r="A117" s="111" t="s">
        <v>337</v>
      </c>
      <c r="B117" s="67">
        <v>3000000</v>
      </c>
      <c r="C117" s="52">
        <v>6.4500000000000002E-2</v>
      </c>
      <c r="D117" s="85">
        <v>42711</v>
      </c>
      <c r="E117" s="61">
        <v>46363</v>
      </c>
      <c r="F117" s="53">
        <v>44354</v>
      </c>
      <c r="G117" s="54">
        <v>44537</v>
      </c>
      <c r="H117" s="55">
        <v>1.9257E-2</v>
      </c>
      <c r="I117" s="75">
        <v>121.612517</v>
      </c>
      <c r="J117" s="89"/>
    </row>
    <row r="118" spans="1:10" s="28" customFormat="1" x14ac:dyDescent="0.25">
      <c r="A118" s="111" t="s">
        <v>338</v>
      </c>
      <c r="B118" s="67">
        <v>10000000</v>
      </c>
      <c r="C118" s="52">
        <v>6.5500000000000003E-2</v>
      </c>
      <c r="D118" s="85">
        <v>42746</v>
      </c>
      <c r="E118" s="61">
        <v>46398</v>
      </c>
      <c r="F118" s="53">
        <v>44388</v>
      </c>
      <c r="G118" s="54">
        <v>44572</v>
      </c>
      <c r="H118" s="55">
        <v>1.9650000000000001E-2</v>
      </c>
      <c r="I118" s="75">
        <v>122.269279</v>
      </c>
      <c r="J118" s="89"/>
    </row>
    <row r="119" spans="1:10" s="28" customFormat="1" x14ac:dyDescent="0.25">
      <c r="A119" s="111" t="s">
        <v>339</v>
      </c>
      <c r="B119" s="67">
        <v>1000000</v>
      </c>
      <c r="C119" s="52">
        <v>6.6000000000000003E-2</v>
      </c>
      <c r="D119" s="85">
        <v>42774</v>
      </c>
      <c r="E119" s="61">
        <v>46426</v>
      </c>
      <c r="F119" s="53">
        <v>44416</v>
      </c>
      <c r="G119" s="54">
        <v>44600</v>
      </c>
      <c r="H119" s="55">
        <v>1.9965E-2</v>
      </c>
      <c r="I119" s="75">
        <v>122.65345000000001</v>
      </c>
      <c r="J119" s="89"/>
    </row>
    <row r="120" spans="1:10" s="28" customFormat="1" x14ac:dyDescent="0.25">
      <c r="A120" s="111" t="s">
        <v>340</v>
      </c>
      <c r="B120" s="67">
        <v>8200000</v>
      </c>
      <c r="C120" s="52">
        <v>7.0000000000000007E-2</v>
      </c>
      <c r="D120" s="85">
        <v>40954</v>
      </c>
      <c r="E120" s="61">
        <v>46433</v>
      </c>
      <c r="F120" s="53">
        <v>44423</v>
      </c>
      <c r="G120" s="54">
        <v>44607</v>
      </c>
      <c r="H120" s="55">
        <v>2.0043999999999999E-2</v>
      </c>
      <c r="I120" s="75">
        <v>124.66274300000001</v>
      </c>
      <c r="J120" s="89"/>
    </row>
    <row r="121" spans="1:10" s="28" customFormat="1" x14ac:dyDescent="0.25">
      <c r="A121" s="111" t="s">
        <v>341</v>
      </c>
      <c r="B121" s="67">
        <v>1000000</v>
      </c>
      <c r="C121" s="52">
        <v>6.6000000000000003E-2</v>
      </c>
      <c r="D121" s="85">
        <v>42802</v>
      </c>
      <c r="E121" s="61">
        <v>46454</v>
      </c>
      <c r="F121" s="53">
        <v>44447</v>
      </c>
      <c r="G121" s="54">
        <v>44628</v>
      </c>
      <c r="H121" s="55">
        <v>2.0278999999999998E-2</v>
      </c>
      <c r="I121" s="75">
        <v>122.809698</v>
      </c>
      <c r="J121" s="89"/>
    </row>
    <row r="122" spans="1:10" s="28" customFormat="1" x14ac:dyDescent="0.25">
      <c r="A122" s="111" t="s">
        <v>342</v>
      </c>
      <c r="B122" s="67">
        <v>8105000</v>
      </c>
      <c r="C122" s="52">
        <v>7.0000000000000007E-2</v>
      </c>
      <c r="D122" s="85">
        <v>40982</v>
      </c>
      <c r="E122" s="61">
        <v>46460</v>
      </c>
      <c r="F122" s="53">
        <v>44453</v>
      </c>
      <c r="G122" s="54">
        <v>44634</v>
      </c>
      <c r="H122" s="55">
        <v>2.0347000000000001E-2</v>
      </c>
      <c r="I122" s="75">
        <v>124.84033599999999</v>
      </c>
      <c r="J122" s="89"/>
    </row>
    <row r="123" spans="1:10" s="28" customFormat="1" x14ac:dyDescent="0.25">
      <c r="A123" s="111" t="s">
        <v>343</v>
      </c>
      <c r="B123" s="67">
        <v>9500000</v>
      </c>
      <c r="C123" s="52">
        <v>7.0000000000000007E-2</v>
      </c>
      <c r="D123" s="85">
        <v>41031</v>
      </c>
      <c r="E123" s="61">
        <v>46509</v>
      </c>
      <c r="F123" s="53">
        <v>44502</v>
      </c>
      <c r="G123" s="54">
        <v>44683</v>
      </c>
      <c r="H123" s="55">
        <v>2.0896999999999999E-2</v>
      </c>
      <c r="I123" s="75">
        <v>125.120615</v>
      </c>
      <c r="J123" s="89"/>
    </row>
    <row r="124" spans="1:10" s="28" customFormat="1" x14ac:dyDescent="0.25">
      <c r="A124" s="111" t="s">
        <v>344</v>
      </c>
      <c r="B124" s="67">
        <v>27500000</v>
      </c>
      <c r="C124" s="52">
        <v>0.06</v>
      </c>
      <c r="D124" s="85">
        <v>42872</v>
      </c>
      <c r="E124" s="61">
        <v>46524</v>
      </c>
      <c r="F124" s="53">
        <v>44517</v>
      </c>
      <c r="G124" s="54">
        <v>44698</v>
      </c>
      <c r="H124" s="55">
        <v>2.1066000000000001E-2</v>
      </c>
      <c r="I124" s="75">
        <v>120.052622</v>
      </c>
      <c r="J124" s="89"/>
    </row>
    <row r="125" spans="1:10" s="28" customFormat="1" x14ac:dyDescent="0.25">
      <c r="A125" s="111" t="s">
        <v>345</v>
      </c>
      <c r="B125" s="67">
        <v>300000</v>
      </c>
      <c r="C125" s="52">
        <v>6.9800000000000001E-2</v>
      </c>
      <c r="D125" s="85">
        <v>41066</v>
      </c>
      <c r="E125" s="61">
        <v>46544</v>
      </c>
      <c r="F125" s="53">
        <v>44353</v>
      </c>
      <c r="G125" s="54">
        <v>44536</v>
      </c>
      <c r="H125" s="55">
        <v>2.129E-2</v>
      </c>
      <c r="I125" s="75">
        <v>125.191816</v>
      </c>
      <c r="J125" s="89"/>
    </row>
    <row r="126" spans="1:10" s="28" customFormat="1" x14ac:dyDescent="0.25">
      <c r="A126" s="111" t="s">
        <v>346</v>
      </c>
      <c r="B126" s="67">
        <v>300000</v>
      </c>
      <c r="C126" s="52">
        <v>6.9500000000000006E-2</v>
      </c>
      <c r="D126" s="85">
        <v>41080</v>
      </c>
      <c r="E126" s="61">
        <v>46558</v>
      </c>
      <c r="F126" s="53">
        <v>44367</v>
      </c>
      <c r="G126" s="54">
        <v>44550</v>
      </c>
      <c r="H126" s="55">
        <v>2.1447999999999998E-2</v>
      </c>
      <c r="I126" s="75">
        <v>125.103683</v>
      </c>
      <c r="J126" s="89"/>
    </row>
    <row r="127" spans="1:10" s="28" customFormat="1" x14ac:dyDescent="0.25">
      <c r="A127" s="111" t="s">
        <v>347</v>
      </c>
      <c r="B127" s="67">
        <v>200000</v>
      </c>
      <c r="C127" s="52">
        <v>6.8000000000000005E-2</v>
      </c>
      <c r="D127" s="85">
        <v>41094</v>
      </c>
      <c r="E127" s="61">
        <v>46572</v>
      </c>
      <c r="F127" s="53">
        <v>44381</v>
      </c>
      <c r="G127" s="54">
        <v>44565</v>
      </c>
      <c r="H127" s="55">
        <v>2.1604999999999999E-2</v>
      </c>
      <c r="I127" s="75">
        <v>124.39104</v>
      </c>
      <c r="J127" s="89"/>
    </row>
    <row r="128" spans="1:10" s="28" customFormat="1" x14ac:dyDescent="0.25">
      <c r="A128" s="111" t="s">
        <v>348</v>
      </c>
      <c r="B128" s="67">
        <v>3000000</v>
      </c>
      <c r="C128" s="52">
        <v>6.7500000000000004E-2</v>
      </c>
      <c r="D128" s="85">
        <v>41108</v>
      </c>
      <c r="E128" s="61">
        <v>46586</v>
      </c>
      <c r="F128" s="53">
        <v>44395</v>
      </c>
      <c r="G128" s="54">
        <v>44579</v>
      </c>
      <c r="H128" s="55">
        <v>2.1762E-2</v>
      </c>
      <c r="I128" s="75">
        <v>124.18693500000001</v>
      </c>
      <c r="J128" s="89"/>
    </row>
    <row r="129" spans="1:10" s="28" customFormat="1" x14ac:dyDescent="0.25">
      <c r="A129" s="111" t="s">
        <v>349</v>
      </c>
      <c r="B129" s="67">
        <v>1000000</v>
      </c>
      <c r="C129" s="52">
        <v>6.7000000000000004E-2</v>
      </c>
      <c r="D129" s="85">
        <v>41122</v>
      </c>
      <c r="E129" s="61">
        <v>46600</v>
      </c>
      <c r="F129" s="53">
        <v>44409</v>
      </c>
      <c r="G129" s="54">
        <v>44593</v>
      </c>
      <c r="H129" s="55">
        <v>2.1919000000000001E-2</v>
      </c>
      <c r="I129" s="75">
        <v>123.97857</v>
      </c>
      <c r="J129" s="89"/>
    </row>
    <row r="130" spans="1:10" s="28" customFormat="1" x14ac:dyDescent="0.25">
      <c r="A130" s="111" t="s">
        <v>350</v>
      </c>
      <c r="B130" s="67">
        <v>500000</v>
      </c>
      <c r="C130" s="52">
        <v>6.6500000000000004E-2</v>
      </c>
      <c r="D130" s="85">
        <v>41129</v>
      </c>
      <c r="E130" s="61">
        <v>46607</v>
      </c>
      <c r="F130" s="53">
        <v>44416</v>
      </c>
      <c r="G130" s="54">
        <v>44600</v>
      </c>
      <c r="H130" s="55">
        <v>2.1998E-2</v>
      </c>
      <c r="I130" s="75">
        <v>123.739124</v>
      </c>
      <c r="J130" s="89"/>
    </row>
    <row r="131" spans="1:10" s="28" customFormat="1" x14ac:dyDescent="0.25">
      <c r="A131" s="111" t="s">
        <v>351</v>
      </c>
      <c r="B131" s="67">
        <v>500000</v>
      </c>
      <c r="C131" s="52">
        <v>6.6000000000000003E-2</v>
      </c>
      <c r="D131" s="85">
        <v>41157</v>
      </c>
      <c r="E131" s="61">
        <v>46635</v>
      </c>
      <c r="F131" s="53">
        <v>44444</v>
      </c>
      <c r="G131" s="54">
        <v>44625</v>
      </c>
      <c r="H131" s="55">
        <v>2.2313E-2</v>
      </c>
      <c r="I131" s="75">
        <v>123.55932300000001</v>
      </c>
      <c r="J131" s="89"/>
    </row>
    <row r="132" spans="1:10" s="28" customFormat="1" x14ac:dyDescent="0.25">
      <c r="A132" s="111" t="s">
        <v>352</v>
      </c>
      <c r="B132" s="67">
        <v>3100000</v>
      </c>
      <c r="C132" s="52">
        <v>6.54E-2</v>
      </c>
      <c r="D132" s="85">
        <v>41178</v>
      </c>
      <c r="E132" s="61">
        <v>46656</v>
      </c>
      <c r="F132" s="53">
        <v>44465</v>
      </c>
      <c r="G132" s="54">
        <v>44646</v>
      </c>
      <c r="H132" s="55">
        <v>2.2547999999999999E-2</v>
      </c>
      <c r="I132" s="75">
        <v>123.309918</v>
      </c>
      <c r="J132" s="89"/>
    </row>
    <row r="133" spans="1:10" s="28" customFormat="1" x14ac:dyDescent="0.25">
      <c r="A133" s="111" t="s">
        <v>353</v>
      </c>
      <c r="B133" s="67">
        <v>1100000</v>
      </c>
      <c r="C133" s="52">
        <v>6.4299999999999996E-2</v>
      </c>
      <c r="D133" s="85">
        <v>41199</v>
      </c>
      <c r="E133" s="61">
        <v>46677</v>
      </c>
      <c r="F133" s="53">
        <v>44486</v>
      </c>
      <c r="G133" s="54">
        <v>44668</v>
      </c>
      <c r="H133" s="55">
        <v>2.2783999999999999E-2</v>
      </c>
      <c r="I133" s="75">
        <v>122.779477</v>
      </c>
      <c r="J133" s="89"/>
    </row>
    <row r="134" spans="1:10" s="28" customFormat="1" x14ac:dyDescent="0.25">
      <c r="A134" s="111" t="s">
        <v>354</v>
      </c>
      <c r="B134" s="67">
        <v>1000000</v>
      </c>
      <c r="C134" s="52">
        <v>6.3700000000000007E-2</v>
      </c>
      <c r="D134" s="85">
        <v>41206</v>
      </c>
      <c r="E134" s="61">
        <v>46684</v>
      </c>
      <c r="F134" s="53">
        <v>44493</v>
      </c>
      <c r="G134" s="54">
        <v>44675</v>
      </c>
      <c r="H134" s="55">
        <v>2.2863000000000001E-2</v>
      </c>
      <c r="I134" s="75">
        <v>122.470111</v>
      </c>
      <c r="J134" s="89"/>
    </row>
    <row r="135" spans="1:10" s="28" customFormat="1" x14ac:dyDescent="0.25">
      <c r="A135" s="111" t="s">
        <v>355</v>
      </c>
      <c r="B135" s="67">
        <v>6000000</v>
      </c>
      <c r="C135" s="52">
        <v>6.3700000000000007E-2</v>
      </c>
      <c r="D135" s="85">
        <v>41220</v>
      </c>
      <c r="E135" s="61">
        <v>46698</v>
      </c>
      <c r="F135" s="53">
        <v>44507</v>
      </c>
      <c r="G135" s="54">
        <v>44688</v>
      </c>
      <c r="H135" s="55">
        <v>2.3019999999999999E-2</v>
      </c>
      <c r="I135" s="75">
        <v>122.508707</v>
      </c>
      <c r="J135" s="89"/>
    </row>
    <row r="136" spans="1:10" s="28" customFormat="1" x14ac:dyDescent="0.25">
      <c r="A136" s="111" t="s">
        <v>356</v>
      </c>
      <c r="B136" s="67">
        <v>2000000</v>
      </c>
      <c r="C136" s="52">
        <v>6.3500000000000001E-2</v>
      </c>
      <c r="D136" s="85">
        <v>41248</v>
      </c>
      <c r="E136" s="61">
        <v>46726</v>
      </c>
      <c r="F136" s="53">
        <v>44352</v>
      </c>
      <c r="G136" s="54">
        <v>44535</v>
      </c>
      <c r="H136" s="55">
        <v>2.3335000000000002E-2</v>
      </c>
      <c r="I136" s="75">
        <v>122.47001899999999</v>
      </c>
      <c r="J136" s="89"/>
    </row>
    <row r="137" spans="1:10" s="28" customFormat="1" x14ac:dyDescent="0.25">
      <c r="A137" s="111" t="s">
        <v>357</v>
      </c>
      <c r="B137" s="67">
        <v>5900000</v>
      </c>
      <c r="C137" s="52">
        <v>6.2899999999999998E-2</v>
      </c>
      <c r="D137" s="85">
        <v>41255</v>
      </c>
      <c r="E137" s="61">
        <v>46733</v>
      </c>
      <c r="F137" s="53">
        <v>44359</v>
      </c>
      <c r="G137" s="54">
        <v>44542</v>
      </c>
      <c r="H137" s="55">
        <v>2.3413E-2</v>
      </c>
      <c r="I137" s="75">
        <v>122.14991000000001</v>
      </c>
      <c r="J137" s="89"/>
    </row>
    <row r="138" spans="1:10" s="28" customFormat="1" x14ac:dyDescent="0.25">
      <c r="A138" s="111" t="s">
        <v>358</v>
      </c>
      <c r="B138" s="67">
        <v>100000000</v>
      </c>
      <c r="C138" s="52">
        <v>0.06</v>
      </c>
      <c r="D138" s="85">
        <v>43082</v>
      </c>
      <c r="E138" s="61">
        <v>46734</v>
      </c>
      <c r="F138" s="53">
        <v>44360</v>
      </c>
      <c r="G138" s="54">
        <v>44543</v>
      </c>
      <c r="H138" s="55">
        <v>2.3425000000000001E-2</v>
      </c>
      <c r="I138" s="75">
        <v>120.524175</v>
      </c>
      <c r="J138" s="89"/>
    </row>
    <row r="139" spans="1:10" s="28" customFormat="1" x14ac:dyDescent="0.25">
      <c r="A139" s="111" t="s">
        <v>359</v>
      </c>
      <c r="B139" s="67">
        <v>4000000</v>
      </c>
      <c r="C139" s="52">
        <v>6.25E-2</v>
      </c>
      <c r="D139" s="85">
        <v>41318</v>
      </c>
      <c r="E139" s="61">
        <v>46796</v>
      </c>
      <c r="F139" s="53">
        <v>44421</v>
      </c>
      <c r="G139" s="54">
        <v>44605</v>
      </c>
      <c r="H139" s="55">
        <v>2.4121E-2</v>
      </c>
      <c r="I139" s="75">
        <v>122.040041</v>
      </c>
      <c r="J139" s="89"/>
    </row>
    <row r="140" spans="1:10" s="28" customFormat="1" x14ac:dyDescent="0.25">
      <c r="A140" s="111" t="s">
        <v>360</v>
      </c>
      <c r="B140" s="67">
        <v>9900000</v>
      </c>
      <c r="C140" s="52">
        <v>6.1800000000000001E-2</v>
      </c>
      <c r="D140" s="85">
        <v>41346</v>
      </c>
      <c r="E140" s="61">
        <v>46825</v>
      </c>
      <c r="F140" s="53">
        <v>44452</v>
      </c>
      <c r="G140" s="54">
        <v>44633</v>
      </c>
      <c r="H140" s="55">
        <v>2.4447E-2</v>
      </c>
      <c r="I140" s="75">
        <v>121.686436</v>
      </c>
      <c r="J140" s="89"/>
    </row>
    <row r="141" spans="1:10" s="28" customFormat="1" x14ac:dyDescent="0.25">
      <c r="A141" s="111" t="s">
        <v>361</v>
      </c>
      <c r="B141" s="67">
        <v>2650000</v>
      </c>
      <c r="C141" s="52">
        <v>6.0999999999999999E-2</v>
      </c>
      <c r="D141" s="85">
        <v>41374</v>
      </c>
      <c r="E141" s="61">
        <v>46853</v>
      </c>
      <c r="F141" s="53">
        <v>44479</v>
      </c>
      <c r="G141" s="54">
        <v>44661</v>
      </c>
      <c r="H141" s="55">
        <v>2.4760999999999998E-2</v>
      </c>
      <c r="I141" s="75">
        <v>121.250817</v>
      </c>
      <c r="J141" s="89"/>
    </row>
    <row r="142" spans="1:10" s="28" customFormat="1" x14ac:dyDescent="0.25">
      <c r="A142" s="111" t="s">
        <v>362</v>
      </c>
      <c r="B142" s="67">
        <v>4000000</v>
      </c>
      <c r="C142" s="52">
        <v>0.06</v>
      </c>
      <c r="D142" s="85">
        <v>41402</v>
      </c>
      <c r="E142" s="61">
        <v>46881</v>
      </c>
      <c r="F142" s="53">
        <v>44508</v>
      </c>
      <c r="G142" s="54">
        <v>44689</v>
      </c>
      <c r="H142" s="55">
        <v>2.5076000000000001E-2</v>
      </c>
      <c r="I142" s="75">
        <v>120.695116</v>
      </c>
      <c r="J142" s="89"/>
    </row>
    <row r="143" spans="1:10" s="28" customFormat="1" x14ac:dyDescent="0.25">
      <c r="A143" s="111" t="s">
        <v>363</v>
      </c>
      <c r="B143" s="67">
        <v>7800000</v>
      </c>
      <c r="C143" s="52">
        <v>5.8400000000000001E-2</v>
      </c>
      <c r="D143" s="85">
        <v>41430</v>
      </c>
      <c r="E143" s="61">
        <v>46909</v>
      </c>
      <c r="F143" s="53">
        <v>44352</v>
      </c>
      <c r="G143" s="54">
        <v>44535</v>
      </c>
      <c r="H143" s="55">
        <v>2.5389999999999999E-2</v>
      </c>
      <c r="I143" s="75">
        <v>119.747508</v>
      </c>
      <c r="J143" s="89"/>
    </row>
    <row r="144" spans="1:10" s="28" customFormat="1" x14ac:dyDescent="0.25">
      <c r="A144" s="111" t="s">
        <v>364</v>
      </c>
      <c r="B144" s="67">
        <v>33000000</v>
      </c>
      <c r="C144" s="52">
        <v>0.06</v>
      </c>
      <c r="D144" s="85">
        <v>43285</v>
      </c>
      <c r="E144" s="61">
        <v>46938</v>
      </c>
      <c r="F144" s="53">
        <v>44381</v>
      </c>
      <c r="G144" s="54">
        <v>44565</v>
      </c>
      <c r="H144" s="55">
        <v>2.5715999999999999E-2</v>
      </c>
      <c r="I144" s="75">
        <v>120.719123</v>
      </c>
      <c r="J144" s="89"/>
    </row>
    <row r="145" spans="1:10" s="28" customFormat="1" x14ac:dyDescent="0.25">
      <c r="A145" s="111" t="s">
        <v>365</v>
      </c>
      <c r="B145" s="67">
        <v>5600000</v>
      </c>
      <c r="C145" s="52">
        <v>5.6899999999999999E-2</v>
      </c>
      <c r="D145" s="85">
        <v>41465</v>
      </c>
      <c r="E145" s="61">
        <v>46944</v>
      </c>
      <c r="F145" s="53">
        <v>44387</v>
      </c>
      <c r="G145" s="54">
        <v>44571</v>
      </c>
      <c r="H145" s="55">
        <v>2.5784000000000001E-2</v>
      </c>
      <c r="I145" s="75">
        <v>118.84229999999999</v>
      </c>
      <c r="J145" s="89"/>
    </row>
    <row r="146" spans="1:10" s="28" customFormat="1" x14ac:dyDescent="0.25">
      <c r="A146" s="111" t="s">
        <v>366</v>
      </c>
      <c r="B146" s="67">
        <v>4400000</v>
      </c>
      <c r="C146" s="52">
        <v>5.5E-2</v>
      </c>
      <c r="D146" s="85">
        <v>41500</v>
      </c>
      <c r="E146" s="61">
        <v>46979</v>
      </c>
      <c r="F146" s="53">
        <v>44422</v>
      </c>
      <c r="G146" s="54">
        <v>44606</v>
      </c>
      <c r="H146" s="55">
        <v>2.6176999999999999E-2</v>
      </c>
      <c r="I146" s="75">
        <v>117.65803200000001</v>
      </c>
      <c r="J146" s="89"/>
    </row>
    <row r="147" spans="1:10" s="28" customFormat="1" x14ac:dyDescent="0.25">
      <c r="A147" s="111" t="s">
        <v>367</v>
      </c>
      <c r="B147" s="67">
        <v>6600000</v>
      </c>
      <c r="C147" s="52">
        <v>5.33E-2</v>
      </c>
      <c r="D147" s="85">
        <v>41528</v>
      </c>
      <c r="E147" s="61">
        <v>47007</v>
      </c>
      <c r="F147" s="53">
        <v>44450</v>
      </c>
      <c r="G147" s="54">
        <v>44631</v>
      </c>
      <c r="H147" s="55">
        <v>2.6491000000000001E-2</v>
      </c>
      <c r="I147" s="75">
        <v>116.568366</v>
      </c>
      <c r="J147" s="89"/>
    </row>
    <row r="148" spans="1:10" s="28" customFormat="1" x14ac:dyDescent="0.25">
      <c r="A148" s="111" t="s">
        <v>368</v>
      </c>
      <c r="B148" s="67">
        <v>8800000</v>
      </c>
      <c r="C148" s="52">
        <v>5.0500000000000003E-2</v>
      </c>
      <c r="D148" s="85">
        <v>41549</v>
      </c>
      <c r="E148" s="61">
        <v>47028</v>
      </c>
      <c r="F148" s="53">
        <v>44471</v>
      </c>
      <c r="G148" s="54">
        <v>44653</v>
      </c>
      <c r="H148" s="55">
        <v>2.6727000000000001E-2</v>
      </c>
      <c r="I148" s="75">
        <v>114.796114</v>
      </c>
      <c r="J148" s="89"/>
    </row>
    <row r="149" spans="1:10" s="28" customFormat="1" x14ac:dyDescent="0.25">
      <c r="A149" s="111" t="s">
        <v>369</v>
      </c>
      <c r="B149" s="67">
        <v>12400000</v>
      </c>
      <c r="C149" s="52">
        <v>4.8500000000000001E-2</v>
      </c>
      <c r="D149" s="85">
        <v>41584</v>
      </c>
      <c r="E149" s="61">
        <v>47063</v>
      </c>
      <c r="F149" s="53">
        <v>44506</v>
      </c>
      <c r="G149" s="54">
        <v>44687</v>
      </c>
      <c r="H149" s="55">
        <v>2.7119999999999998E-2</v>
      </c>
      <c r="I149" s="75">
        <v>113.459018</v>
      </c>
      <c r="J149" s="89"/>
    </row>
    <row r="150" spans="1:10" s="28" customFormat="1" x14ac:dyDescent="0.25">
      <c r="A150" s="111" t="s">
        <v>370</v>
      </c>
      <c r="B150" s="67">
        <v>5100000</v>
      </c>
      <c r="C150" s="52">
        <v>4.7500000000000001E-2</v>
      </c>
      <c r="D150" s="85">
        <v>41619</v>
      </c>
      <c r="E150" s="61">
        <v>47098</v>
      </c>
      <c r="F150" s="53">
        <v>44358</v>
      </c>
      <c r="G150" s="54">
        <v>44541</v>
      </c>
      <c r="H150" s="55">
        <v>2.7508000000000001E-2</v>
      </c>
      <c r="I150" s="75">
        <v>112.72556</v>
      </c>
      <c r="J150" s="89"/>
    </row>
    <row r="151" spans="1:10" s="28" customFormat="1" x14ac:dyDescent="0.25">
      <c r="A151" s="111" t="s">
        <v>371</v>
      </c>
      <c r="B151" s="67">
        <v>6200000</v>
      </c>
      <c r="C151" s="52">
        <v>4.7E-2</v>
      </c>
      <c r="D151" s="85">
        <v>41626</v>
      </c>
      <c r="E151" s="61">
        <v>47105</v>
      </c>
      <c r="F151" s="53">
        <v>44365</v>
      </c>
      <c r="G151" s="54">
        <v>44548</v>
      </c>
      <c r="H151" s="55">
        <v>2.7584999999999998E-2</v>
      </c>
      <c r="I151" s="75">
        <v>112.38473399999999</v>
      </c>
      <c r="J151" s="89"/>
    </row>
    <row r="152" spans="1:10" s="28" customFormat="1" x14ac:dyDescent="0.25">
      <c r="A152" s="111" t="s">
        <v>372</v>
      </c>
      <c r="B152" s="67">
        <v>5000000</v>
      </c>
      <c r="C152" s="52">
        <v>4.6699999999999998E-2</v>
      </c>
      <c r="D152" s="85">
        <v>41639</v>
      </c>
      <c r="E152" s="61">
        <v>47118</v>
      </c>
      <c r="F152" s="53">
        <v>44377</v>
      </c>
      <c r="G152" s="54">
        <v>44561</v>
      </c>
      <c r="H152" s="55">
        <v>2.7727000000000002E-2</v>
      </c>
      <c r="I152" s="75">
        <v>112.149991</v>
      </c>
      <c r="J152" s="89"/>
    </row>
    <row r="153" spans="1:10" s="28" customFormat="1" x14ac:dyDescent="0.25">
      <c r="A153" s="111" t="s">
        <v>373</v>
      </c>
      <c r="B153" s="67">
        <v>8100000</v>
      </c>
      <c r="C153" s="52">
        <v>4.5199999999999997E-2</v>
      </c>
      <c r="D153" s="85">
        <v>41647</v>
      </c>
      <c r="E153" s="61">
        <v>47126</v>
      </c>
      <c r="F153" s="53">
        <v>44385</v>
      </c>
      <c r="G153" s="54">
        <v>44569</v>
      </c>
      <c r="H153" s="55">
        <v>2.7814999999999999E-2</v>
      </c>
      <c r="I153" s="75">
        <v>111.159823</v>
      </c>
      <c r="J153" s="89"/>
    </row>
    <row r="154" spans="1:10" s="28" customFormat="1" x14ac:dyDescent="0.25">
      <c r="A154" s="111" t="s">
        <v>374</v>
      </c>
      <c r="B154" s="67">
        <v>136000000</v>
      </c>
      <c r="C154" s="104">
        <v>0.06</v>
      </c>
      <c r="D154" s="85">
        <v>43473</v>
      </c>
      <c r="E154" s="61">
        <v>47126</v>
      </c>
      <c r="F154" s="53">
        <v>44385</v>
      </c>
      <c r="G154" s="54">
        <v>44569</v>
      </c>
      <c r="H154" s="55">
        <v>2.7814999999999999E-2</v>
      </c>
      <c r="I154" s="75">
        <v>120.661789</v>
      </c>
      <c r="J154" s="89"/>
    </row>
    <row r="155" spans="1:10" s="28" customFormat="1" x14ac:dyDescent="0.25">
      <c r="A155" s="111" t="s">
        <v>375</v>
      </c>
      <c r="B155" s="67">
        <v>3000000</v>
      </c>
      <c r="C155" s="52">
        <v>4.4400000000000002E-2</v>
      </c>
      <c r="D155" s="85">
        <v>41661</v>
      </c>
      <c r="E155" s="61">
        <v>47140</v>
      </c>
      <c r="F155" s="53">
        <v>44399</v>
      </c>
      <c r="G155" s="54">
        <v>44583</v>
      </c>
      <c r="H155" s="55">
        <v>2.7968E-2</v>
      </c>
      <c r="I155" s="75">
        <v>110.59246899999999</v>
      </c>
      <c r="J155" s="89"/>
    </row>
    <row r="156" spans="1:10" s="28" customFormat="1" x14ac:dyDescent="0.25">
      <c r="A156" s="111" t="s">
        <v>376</v>
      </c>
      <c r="B156" s="67">
        <v>4000000</v>
      </c>
      <c r="C156" s="52">
        <v>4.3499999999999997E-2</v>
      </c>
      <c r="D156" s="85">
        <v>41682</v>
      </c>
      <c r="E156" s="61">
        <v>47161</v>
      </c>
      <c r="F156" s="53">
        <v>44420</v>
      </c>
      <c r="G156" s="54">
        <v>44604</v>
      </c>
      <c r="H156" s="55">
        <v>2.8198999999999998E-2</v>
      </c>
      <c r="I156" s="75">
        <v>109.925343</v>
      </c>
      <c r="J156" s="89"/>
    </row>
    <row r="157" spans="1:10" s="28" customFormat="1" x14ac:dyDescent="0.25">
      <c r="A157" s="111" t="s">
        <v>377</v>
      </c>
      <c r="B157" s="67">
        <v>4000000</v>
      </c>
      <c r="C157" s="52">
        <v>4.3499999999999997E-2</v>
      </c>
      <c r="D157" s="85">
        <v>41717</v>
      </c>
      <c r="E157" s="61">
        <v>47196</v>
      </c>
      <c r="F157" s="53">
        <v>44458</v>
      </c>
      <c r="G157" s="54">
        <v>44639</v>
      </c>
      <c r="H157" s="55">
        <v>2.8582E-2</v>
      </c>
      <c r="I157" s="75">
        <v>109.78419100000001</v>
      </c>
      <c r="J157" s="89"/>
    </row>
    <row r="158" spans="1:10" s="28" customFormat="1" x14ac:dyDescent="0.25">
      <c r="A158" s="111" t="s">
        <v>378</v>
      </c>
      <c r="B158" s="67">
        <v>3000000</v>
      </c>
      <c r="C158" s="52">
        <v>4.3499999999999997E-2</v>
      </c>
      <c r="D158" s="85">
        <v>41766</v>
      </c>
      <c r="E158" s="61">
        <v>47245</v>
      </c>
      <c r="F158" s="53">
        <v>44507</v>
      </c>
      <c r="G158" s="54">
        <v>44688</v>
      </c>
      <c r="H158" s="55">
        <v>2.9118999999999999E-2</v>
      </c>
      <c r="I158" s="75">
        <v>109.57133399999999</v>
      </c>
      <c r="J158" s="89"/>
    </row>
    <row r="159" spans="1:10" s="28" customFormat="1" x14ac:dyDescent="0.25">
      <c r="A159" s="111" t="s">
        <v>379</v>
      </c>
      <c r="B159" s="67">
        <v>3000000</v>
      </c>
      <c r="C159" s="52">
        <v>4.3499999999999997E-2</v>
      </c>
      <c r="D159" s="85">
        <v>41773</v>
      </c>
      <c r="E159" s="61">
        <v>47252</v>
      </c>
      <c r="F159" s="53">
        <v>44514</v>
      </c>
      <c r="G159" s="54">
        <v>44695</v>
      </c>
      <c r="H159" s="55">
        <v>2.9196E-2</v>
      </c>
      <c r="I159" s="75">
        <v>109.539935</v>
      </c>
      <c r="J159" s="89"/>
    </row>
    <row r="160" spans="1:10" s="28" customFormat="1" x14ac:dyDescent="0.25">
      <c r="A160" s="111" t="s">
        <v>380</v>
      </c>
      <c r="B160" s="67">
        <v>2000000</v>
      </c>
      <c r="C160" s="52">
        <v>4.3499999999999997E-2</v>
      </c>
      <c r="D160" s="85">
        <v>41801</v>
      </c>
      <c r="E160" s="61">
        <v>47280</v>
      </c>
      <c r="F160" s="53">
        <v>44358</v>
      </c>
      <c r="G160" s="54">
        <v>44541</v>
      </c>
      <c r="H160" s="55">
        <v>2.9503000000000001E-2</v>
      </c>
      <c r="I160" s="75">
        <v>109.406372</v>
      </c>
      <c r="J160" s="89"/>
    </row>
    <row r="161" spans="1:10" s="28" customFormat="1" x14ac:dyDescent="0.25">
      <c r="A161" s="111" t="s">
        <v>381</v>
      </c>
      <c r="B161" s="67">
        <v>2000000</v>
      </c>
      <c r="C161" s="52">
        <v>4.3499999999999997E-2</v>
      </c>
      <c r="D161" s="85">
        <v>41843</v>
      </c>
      <c r="E161" s="61">
        <v>47322</v>
      </c>
      <c r="F161" s="53">
        <v>44400</v>
      </c>
      <c r="G161" s="54">
        <v>44584</v>
      </c>
      <c r="H161" s="55">
        <v>2.9963E-2</v>
      </c>
      <c r="I161" s="75">
        <v>109.20393300000001</v>
      </c>
      <c r="J161" s="89"/>
    </row>
    <row r="162" spans="1:10" s="28" customFormat="1" x14ac:dyDescent="0.25">
      <c r="A162" s="111" t="s">
        <v>382</v>
      </c>
      <c r="B162" s="67">
        <v>8000000</v>
      </c>
      <c r="C162" s="52">
        <v>4.8000000000000001E-2</v>
      </c>
      <c r="D162" s="85">
        <v>41845</v>
      </c>
      <c r="E162" s="61">
        <v>47324</v>
      </c>
      <c r="F162" s="53">
        <v>44402</v>
      </c>
      <c r="G162" s="54">
        <v>44586</v>
      </c>
      <c r="H162" s="55">
        <v>2.9985000000000001E-2</v>
      </c>
      <c r="I162" s="75">
        <v>112.25599800000001</v>
      </c>
      <c r="J162" s="89"/>
    </row>
    <row r="163" spans="1:10" s="28" customFormat="1" x14ac:dyDescent="0.25">
      <c r="A163" s="111" t="s">
        <v>383</v>
      </c>
      <c r="B163" s="67">
        <v>7600000</v>
      </c>
      <c r="C163" s="52">
        <v>5.1499999999999997E-2</v>
      </c>
      <c r="D163" s="85">
        <v>41852</v>
      </c>
      <c r="E163" s="61">
        <v>47331</v>
      </c>
      <c r="F163" s="53">
        <v>44409</v>
      </c>
      <c r="G163" s="54">
        <v>44593</v>
      </c>
      <c r="H163" s="55">
        <v>3.0061999999999998E-2</v>
      </c>
      <c r="I163" s="75">
        <v>114.612815</v>
      </c>
      <c r="J163" s="89"/>
    </row>
    <row r="164" spans="1:10" s="28" customFormat="1" x14ac:dyDescent="0.25">
      <c r="A164" s="81" t="s">
        <v>384</v>
      </c>
      <c r="B164" s="67">
        <v>28000000</v>
      </c>
      <c r="C164" s="104">
        <v>0.06</v>
      </c>
      <c r="D164" s="85">
        <v>43719</v>
      </c>
      <c r="E164" s="61">
        <v>47372</v>
      </c>
      <c r="F164" s="53">
        <v>44450</v>
      </c>
      <c r="G164" s="54">
        <v>44631</v>
      </c>
      <c r="H164" s="55">
        <v>3.0511E-2</v>
      </c>
      <c r="I164" s="75">
        <v>120.316485</v>
      </c>
      <c r="J164" s="89"/>
    </row>
    <row r="165" spans="1:10" s="28" customFormat="1" x14ac:dyDescent="0.25">
      <c r="A165" s="111" t="s">
        <v>385</v>
      </c>
      <c r="B165" s="67">
        <v>5000000</v>
      </c>
      <c r="C165" s="52">
        <v>5.1400000000000001E-2</v>
      </c>
      <c r="D165" s="85">
        <v>41906</v>
      </c>
      <c r="E165" s="61">
        <v>47385</v>
      </c>
      <c r="F165" s="53">
        <v>44463</v>
      </c>
      <c r="G165" s="54">
        <v>44644</v>
      </c>
      <c r="H165" s="55">
        <v>3.0653E-2</v>
      </c>
      <c r="I165" s="75">
        <v>114.343481</v>
      </c>
      <c r="J165" s="89"/>
    </row>
    <row r="166" spans="1:10" s="28" customFormat="1" x14ac:dyDescent="0.25">
      <c r="A166" s="111" t="s">
        <v>386</v>
      </c>
      <c r="B166" s="67">
        <v>3500000</v>
      </c>
      <c r="C166" s="52">
        <v>5.1400000000000001E-2</v>
      </c>
      <c r="D166" s="85">
        <v>41992</v>
      </c>
      <c r="E166" s="61">
        <v>47471</v>
      </c>
      <c r="F166" s="53">
        <v>44366</v>
      </c>
      <c r="G166" s="54">
        <v>44549</v>
      </c>
      <c r="H166" s="55">
        <v>3.1602999999999999E-2</v>
      </c>
      <c r="I166" s="75">
        <v>113.999764</v>
      </c>
      <c r="J166" s="89"/>
    </row>
    <row r="167" spans="1:10" s="28" customFormat="1" x14ac:dyDescent="0.25">
      <c r="A167" s="111" t="s">
        <v>387</v>
      </c>
      <c r="B167" s="67">
        <v>7000000</v>
      </c>
      <c r="C167" s="52">
        <v>5.4899999999999997E-2</v>
      </c>
      <c r="D167" s="85">
        <v>42053</v>
      </c>
      <c r="E167" s="61">
        <v>47532</v>
      </c>
      <c r="F167" s="53">
        <v>44426</v>
      </c>
      <c r="G167" s="54">
        <v>44610</v>
      </c>
      <c r="H167" s="55">
        <v>3.2287999999999997E-2</v>
      </c>
      <c r="I167" s="75">
        <v>116.229139</v>
      </c>
      <c r="J167" s="89"/>
    </row>
    <row r="168" spans="1:10" s="28" customFormat="1" x14ac:dyDescent="0.25">
      <c r="A168" s="113" t="s">
        <v>388</v>
      </c>
      <c r="B168" s="67">
        <v>20000000</v>
      </c>
      <c r="C168" s="104">
        <v>0.06</v>
      </c>
      <c r="D168" s="85">
        <v>43894</v>
      </c>
      <c r="E168" s="61">
        <v>47546</v>
      </c>
      <c r="F168" s="53">
        <v>44443</v>
      </c>
      <c r="G168" s="54">
        <v>44624</v>
      </c>
      <c r="H168" s="55">
        <v>3.2446000000000003E-2</v>
      </c>
      <c r="I168" s="75">
        <v>119.853112</v>
      </c>
      <c r="J168" s="89"/>
    </row>
    <row r="169" spans="1:10" s="28" customFormat="1" x14ac:dyDescent="0.25">
      <c r="A169" s="111" t="s">
        <v>389</v>
      </c>
      <c r="B169" s="67">
        <v>7000000</v>
      </c>
      <c r="C169" s="52">
        <v>5.4899999999999997E-2</v>
      </c>
      <c r="D169" s="85">
        <v>42130</v>
      </c>
      <c r="E169" s="61">
        <v>47609</v>
      </c>
      <c r="F169" s="53">
        <v>44506</v>
      </c>
      <c r="G169" s="54">
        <v>44687</v>
      </c>
      <c r="H169" s="55">
        <v>3.3153000000000002E-2</v>
      </c>
      <c r="I169" s="75">
        <v>115.911126</v>
      </c>
      <c r="J169" s="89"/>
    </row>
    <row r="170" spans="1:10" s="28" customFormat="1" x14ac:dyDescent="0.25">
      <c r="A170" s="111" t="s">
        <v>390</v>
      </c>
      <c r="B170" s="67">
        <v>2000000</v>
      </c>
      <c r="C170" s="52">
        <v>5.4899999999999997E-2</v>
      </c>
      <c r="D170" s="85">
        <v>42158</v>
      </c>
      <c r="E170" s="61">
        <v>47637</v>
      </c>
      <c r="F170" s="53">
        <v>44350</v>
      </c>
      <c r="G170" s="54">
        <v>44533</v>
      </c>
      <c r="H170" s="55">
        <v>3.3467999999999998E-2</v>
      </c>
      <c r="I170" s="75">
        <v>115.77997000000001</v>
      </c>
      <c r="J170" s="89"/>
    </row>
    <row r="171" spans="1:10" s="28" customFormat="1" x14ac:dyDescent="0.25">
      <c r="A171" s="111" t="s">
        <v>391</v>
      </c>
      <c r="B171" s="67">
        <v>2900000</v>
      </c>
      <c r="C171" s="52">
        <v>5.4899999999999997E-2</v>
      </c>
      <c r="D171" s="85">
        <v>42172</v>
      </c>
      <c r="E171" s="61">
        <v>47651</v>
      </c>
      <c r="F171" s="53">
        <v>44364</v>
      </c>
      <c r="G171" s="54">
        <v>44547</v>
      </c>
      <c r="H171" s="55">
        <v>3.3625000000000002E-2</v>
      </c>
      <c r="I171" s="75">
        <v>115.713184</v>
      </c>
      <c r="J171" s="89"/>
    </row>
    <row r="172" spans="1:10" s="28" customFormat="1" x14ac:dyDescent="0.25">
      <c r="A172" s="111" t="s">
        <v>392</v>
      </c>
      <c r="B172" s="67">
        <v>5000000</v>
      </c>
      <c r="C172" s="52">
        <v>5.4800000000000001E-2</v>
      </c>
      <c r="D172" s="85">
        <v>42179</v>
      </c>
      <c r="E172" s="61">
        <v>47658</v>
      </c>
      <c r="F172" s="53">
        <v>44371</v>
      </c>
      <c r="G172" s="54">
        <v>44554</v>
      </c>
      <c r="H172" s="55">
        <v>3.3703999999999998E-2</v>
      </c>
      <c r="I172" s="75">
        <v>115.605138</v>
      </c>
      <c r="J172" s="89"/>
    </row>
    <row r="173" spans="1:10" s="28" customFormat="1" x14ac:dyDescent="0.25">
      <c r="A173" s="111" t="s">
        <v>393</v>
      </c>
      <c r="B173" s="67">
        <v>2500000</v>
      </c>
      <c r="C173" s="52">
        <v>5.4699999999999999E-2</v>
      </c>
      <c r="D173" s="85">
        <v>42186</v>
      </c>
      <c r="E173" s="61">
        <v>47665</v>
      </c>
      <c r="F173" s="53">
        <v>44378</v>
      </c>
      <c r="G173" s="54">
        <v>44562</v>
      </c>
      <c r="H173" s="55">
        <v>3.3782E-2</v>
      </c>
      <c r="I173" s="75">
        <v>115.5008</v>
      </c>
      <c r="J173" s="89"/>
    </row>
    <row r="174" spans="1:10" s="28" customFormat="1" x14ac:dyDescent="0.25">
      <c r="A174" s="111" t="s">
        <v>394</v>
      </c>
      <c r="B174" s="67">
        <v>5000000</v>
      </c>
      <c r="C174" s="52">
        <v>5.4699999999999999E-2</v>
      </c>
      <c r="D174" s="85">
        <v>42228</v>
      </c>
      <c r="E174" s="61">
        <v>47707</v>
      </c>
      <c r="F174" s="53">
        <v>44420</v>
      </c>
      <c r="G174" s="54">
        <v>44604</v>
      </c>
      <c r="H174" s="55">
        <v>3.4254E-2</v>
      </c>
      <c r="I174" s="75">
        <v>115.29088900000001</v>
      </c>
      <c r="J174" s="89"/>
    </row>
    <row r="175" spans="1:10" s="28" customFormat="1" x14ac:dyDescent="0.25">
      <c r="A175" s="111" t="s">
        <v>395</v>
      </c>
      <c r="B175" s="67">
        <v>13500000</v>
      </c>
      <c r="C175" s="52">
        <v>5.4699999999999999E-2</v>
      </c>
      <c r="D175" s="85">
        <v>42249</v>
      </c>
      <c r="E175" s="61">
        <v>47728</v>
      </c>
      <c r="F175" s="53">
        <v>44441</v>
      </c>
      <c r="G175" s="54">
        <v>44622</v>
      </c>
      <c r="H175" s="55">
        <v>3.449E-2</v>
      </c>
      <c r="I175" s="75">
        <v>115.17806400000001</v>
      </c>
      <c r="J175" s="89"/>
    </row>
    <row r="176" spans="1:10" s="28" customFormat="1" x14ac:dyDescent="0.25">
      <c r="A176" s="135" t="s">
        <v>455</v>
      </c>
      <c r="B176" s="67">
        <v>16700000</v>
      </c>
      <c r="C176" s="104">
        <v>5.4399999999999997E-2</v>
      </c>
      <c r="D176" s="85">
        <v>44076</v>
      </c>
      <c r="E176" s="61">
        <v>47728</v>
      </c>
      <c r="F176" s="53">
        <v>44441</v>
      </c>
      <c r="G176" s="54">
        <v>44622</v>
      </c>
      <c r="H176" s="55">
        <v>3.449E-2</v>
      </c>
      <c r="I176" s="75">
        <v>114.95270499999999</v>
      </c>
      <c r="J176" s="89"/>
    </row>
    <row r="177" spans="1:10" s="28" customFormat="1" x14ac:dyDescent="0.25">
      <c r="A177" s="111" t="s">
        <v>396</v>
      </c>
      <c r="B177" s="67">
        <v>1500000</v>
      </c>
      <c r="C177" s="52">
        <v>5.4699999999999999E-2</v>
      </c>
      <c r="D177" s="85">
        <v>42284</v>
      </c>
      <c r="E177" s="61">
        <v>47763</v>
      </c>
      <c r="F177" s="53">
        <v>44476</v>
      </c>
      <c r="G177" s="54">
        <v>44658</v>
      </c>
      <c r="H177" s="55">
        <v>3.4882999999999997E-2</v>
      </c>
      <c r="I177" s="75">
        <v>114.99971499999999</v>
      </c>
      <c r="J177" s="89"/>
    </row>
    <row r="178" spans="1:10" s="28" customFormat="1" x14ac:dyDescent="0.25">
      <c r="A178" s="111" t="s">
        <v>397</v>
      </c>
      <c r="B178" s="67">
        <v>3000000</v>
      </c>
      <c r="C178" s="52">
        <v>5.4600000000000003E-2</v>
      </c>
      <c r="D178" s="85">
        <v>42298</v>
      </c>
      <c r="E178" s="61">
        <v>47777</v>
      </c>
      <c r="F178" s="53">
        <v>44490</v>
      </c>
      <c r="G178" s="54">
        <v>44672</v>
      </c>
      <c r="H178" s="55">
        <v>3.5041000000000003E-2</v>
      </c>
      <c r="I178" s="75">
        <v>114.849881</v>
      </c>
      <c r="J178" s="89"/>
    </row>
    <row r="179" spans="1:10" s="28" customFormat="1" x14ac:dyDescent="0.25">
      <c r="A179" s="111" t="s">
        <v>398</v>
      </c>
      <c r="B179" s="67">
        <v>1500000</v>
      </c>
      <c r="C179" s="52">
        <v>5.4600000000000003E-2</v>
      </c>
      <c r="D179" s="85">
        <v>42312</v>
      </c>
      <c r="E179" s="61">
        <v>47791</v>
      </c>
      <c r="F179" s="53">
        <v>44504</v>
      </c>
      <c r="G179" s="54">
        <v>44685</v>
      </c>
      <c r="H179" s="55">
        <v>3.5198E-2</v>
      </c>
      <c r="I179" s="75">
        <v>114.77549500000001</v>
      </c>
      <c r="J179" s="89"/>
    </row>
    <row r="180" spans="1:10" s="28" customFormat="1" x14ac:dyDescent="0.25">
      <c r="A180" s="111" t="s">
        <v>399</v>
      </c>
      <c r="B180" s="67">
        <v>5000000</v>
      </c>
      <c r="C180" s="52">
        <v>5.4600000000000003E-2</v>
      </c>
      <c r="D180" s="85">
        <v>42354</v>
      </c>
      <c r="E180" s="61">
        <v>47833</v>
      </c>
      <c r="F180" s="53">
        <v>44363</v>
      </c>
      <c r="G180" s="54">
        <v>44546</v>
      </c>
      <c r="H180" s="55">
        <v>3.567E-2</v>
      </c>
      <c r="I180" s="75">
        <v>114.543221</v>
      </c>
      <c r="J180" s="89"/>
    </row>
    <row r="181" spans="1:10" s="28" customFormat="1" x14ac:dyDescent="0.25">
      <c r="A181" s="135" t="s">
        <v>471</v>
      </c>
      <c r="B181" s="67">
        <v>0</v>
      </c>
      <c r="C181" s="104">
        <v>4.4999999999999998E-2</v>
      </c>
      <c r="D181" s="85">
        <v>44202</v>
      </c>
      <c r="E181" s="116">
        <v>47854</v>
      </c>
      <c r="F181" s="53">
        <v>44383</v>
      </c>
      <c r="G181" s="54">
        <v>44567</v>
      </c>
      <c r="H181" s="55">
        <v>3.5904999999999999E-2</v>
      </c>
      <c r="I181" s="75">
        <v>107.014685</v>
      </c>
      <c r="J181" s="89"/>
    </row>
    <row r="182" spans="1:10" s="28" customFormat="1" x14ac:dyDescent="0.25">
      <c r="A182" s="111" t="s">
        <v>400</v>
      </c>
      <c r="B182" s="67">
        <v>3500000</v>
      </c>
      <c r="C182" s="52">
        <v>5.4800000000000001E-2</v>
      </c>
      <c r="D182" s="85">
        <v>42389</v>
      </c>
      <c r="E182" s="61">
        <v>47868</v>
      </c>
      <c r="F182" s="53">
        <v>44397</v>
      </c>
      <c r="G182" s="54">
        <v>44581</v>
      </c>
      <c r="H182" s="55">
        <v>3.6062999999999998E-2</v>
      </c>
      <c r="I182" s="75">
        <v>114.494141</v>
      </c>
      <c r="J182" s="89"/>
    </row>
    <row r="183" spans="1:10" s="28" customFormat="1" x14ac:dyDescent="0.25">
      <c r="A183" s="111" t="s">
        <v>401</v>
      </c>
      <c r="B183" s="67">
        <v>12000000</v>
      </c>
      <c r="C183" s="52">
        <v>5.5E-2</v>
      </c>
      <c r="D183" s="85">
        <v>42396</v>
      </c>
      <c r="E183" s="61">
        <v>47875</v>
      </c>
      <c r="F183" s="53">
        <v>44404</v>
      </c>
      <c r="G183" s="54">
        <v>44588</v>
      </c>
      <c r="H183" s="55">
        <v>3.6141E-2</v>
      </c>
      <c r="I183" s="75">
        <v>114.60868499999999</v>
      </c>
      <c r="J183" s="89"/>
    </row>
    <row r="184" spans="1:10" s="28" customFormat="1" x14ac:dyDescent="0.25">
      <c r="A184" s="111" t="s">
        <v>402</v>
      </c>
      <c r="B184" s="67">
        <v>3900000</v>
      </c>
      <c r="C184" s="52">
        <v>5.5300000000000002E-2</v>
      </c>
      <c r="D184" s="85">
        <v>42403</v>
      </c>
      <c r="E184" s="61">
        <v>47882</v>
      </c>
      <c r="F184" s="53">
        <v>44411</v>
      </c>
      <c r="G184" s="54">
        <v>44595</v>
      </c>
      <c r="H184" s="55">
        <v>3.6220000000000002E-2</v>
      </c>
      <c r="I184" s="75">
        <v>114.800256</v>
      </c>
      <c r="J184" s="89"/>
    </row>
    <row r="185" spans="1:10" s="28" customFormat="1" x14ac:dyDescent="0.25">
      <c r="A185" s="113" t="s">
        <v>474</v>
      </c>
      <c r="B185" s="67">
        <v>10000000</v>
      </c>
      <c r="C185" s="104">
        <v>4.4999999999999998E-2</v>
      </c>
      <c r="D185" s="85">
        <v>44230</v>
      </c>
      <c r="E185" s="61">
        <v>47882</v>
      </c>
      <c r="F185" s="53">
        <v>44411</v>
      </c>
      <c r="G185" s="54">
        <v>44595</v>
      </c>
      <c r="H185" s="55">
        <v>3.6220000000000002E-2</v>
      </c>
      <c r="I185" s="75">
        <v>106.80852</v>
      </c>
      <c r="J185" s="89"/>
    </row>
    <row r="186" spans="1:10" s="28" customFormat="1" x14ac:dyDescent="0.25">
      <c r="A186" s="111" t="s">
        <v>403</v>
      </c>
      <c r="B186" s="67">
        <v>14000000</v>
      </c>
      <c r="C186" s="52">
        <v>5.5899999999999998E-2</v>
      </c>
      <c r="D186" s="85">
        <v>42445</v>
      </c>
      <c r="E186" s="61">
        <v>47923</v>
      </c>
      <c r="F186" s="53">
        <v>44455</v>
      </c>
      <c r="G186" s="54">
        <v>44636</v>
      </c>
      <c r="H186" s="55">
        <v>3.6680999999999998E-2</v>
      </c>
      <c r="I186" s="75">
        <v>115.03549</v>
      </c>
      <c r="J186" s="89"/>
    </row>
    <row r="187" spans="1:10" s="28" customFormat="1" x14ac:dyDescent="0.25">
      <c r="A187" s="111" t="s">
        <v>404</v>
      </c>
      <c r="B187" s="67">
        <v>2000000</v>
      </c>
      <c r="C187" s="52">
        <v>5.6000000000000001E-2</v>
      </c>
      <c r="D187" s="85">
        <v>42452</v>
      </c>
      <c r="E187" s="61">
        <v>47930</v>
      </c>
      <c r="F187" s="53">
        <v>44462</v>
      </c>
      <c r="G187" s="54">
        <v>44643</v>
      </c>
      <c r="H187" s="55">
        <v>3.6759E-2</v>
      </c>
      <c r="I187" s="75">
        <v>115.07386</v>
      </c>
      <c r="J187" s="89"/>
    </row>
    <row r="188" spans="1:10" s="28" customFormat="1" x14ac:dyDescent="0.25">
      <c r="A188" s="111" t="s">
        <v>405</v>
      </c>
      <c r="B188" s="67">
        <v>2000000</v>
      </c>
      <c r="C188" s="52">
        <v>5.6300000000000003E-2</v>
      </c>
      <c r="D188" s="85">
        <v>42461</v>
      </c>
      <c r="E188" s="61">
        <v>47939</v>
      </c>
      <c r="F188" s="53">
        <v>44470</v>
      </c>
      <c r="G188" s="54">
        <v>44652</v>
      </c>
      <c r="H188" s="55">
        <v>3.6859999999999997E-2</v>
      </c>
      <c r="I188" s="75">
        <v>115.254563</v>
      </c>
      <c r="J188" s="89"/>
    </row>
    <row r="189" spans="1:10" s="28" customFormat="1" x14ac:dyDescent="0.25">
      <c r="A189" s="111" t="s">
        <v>406</v>
      </c>
      <c r="B189" s="67">
        <v>5000000</v>
      </c>
      <c r="C189" s="52">
        <v>5.6500000000000002E-2</v>
      </c>
      <c r="D189" s="85">
        <v>42494</v>
      </c>
      <c r="E189" s="61">
        <v>47972</v>
      </c>
      <c r="F189" s="53">
        <v>44504</v>
      </c>
      <c r="G189" s="54">
        <v>44685</v>
      </c>
      <c r="H189" s="55">
        <v>3.7231E-2</v>
      </c>
      <c r="I189" s="75">
        <v>115.223158</v>
      </c>
      <c r="J189" s="89"/>
    </row>
    <row r="190" spans="1:10" s="28" customFormat="1" x14ac:dyDescent="0.25">
      <c r="A190" s="111" t="s">
        <v>407</v>
      </c>
      <c r="B190" s="67">
        <v>10000000</v>
      </c>
      <c r="C190" s="52">
        <v>5.7500000000000002E-2</v>
      </c>
      <c r="D190" s="85">
        <v>42503</v>
      </c>
      <c r="E190" s="61">
        <v>47981</v>
      </c>
      <c r="F190" s="53">
        <v>44513</v>
      </c>
      <c r="G190" s="54">
        <v>44694</v>
      </c>
      <c r="H190" s="55">
        <v>3.7331999999999997E-2</v>
      </c>
      <c r="I190" s="75">
        <v>115.96215100000001</v>
      </c>
      <c r="J190" s="89"/>
    </row>
    <row r="191" spans="1:10" s="28" customFormat="1" x14ac:dyDescent="0.25">
      <c r="A191" s="111" t="s">
        <v>408</v>
      </c>
      <c r="B191" s="67">
        <v>10000000</v>
      </c>
      <c r="C191" s="52">
        <v>5.8999999999999997E-2</v>
      </c>
      <c r="D191" s="85">
        <v>42515</v>
      </c>
      <c r="E191" s="61">
        <v>47993</v>
      </c>
      <c r="F191" s="53">
        <v>44341</v>
      </c>
      <c r="G191" s="54">
        <v>44525</v>
      </c>
      <c r="H191" s="55">
        <v>3.7467E-2</v>
      </c>
      <c r="I191" s="75">
        <v>117.082988</v>
      </c>
      <c r="J191" s="89"/>
    </row>
    <row r="192" spans="1:10" s="28" customFormat="1" x14ac:dyDescent="0.25">
      <c r="A192" s="111" t="s">
        <v>409</v>
      </c>
      <c r="B192" s="67">
        <v>15500000</v>
      </c>
      <c r="C192" s="52">
        <v>6.0100000000000001E-2</v>
      </c>
      <c r="D192" s="85">
        <v>42522</v>
      </c>
      <c r="E192" s="61">
        <v>48000</v>
      </c>
      <c r="F192" s="53">
        <v>44348</v>
      </c>
      <c r="G192" s="54">
        <v>44531</v>
      </c>
      <c r="H192" s="55">
        <v>3.7545000000000002E-2</v>
      </c>
      <c r="I192" s="75">
        <v>117.912177</v>
      </c>
      <c r="J192" s="89"/>
    </row>
    <row r="193" spans="1:10" s="28" customFormat="1" x14ac:dyDescent="0.25">
      <c r="A193" s="111" t="s">
        <v>410</v>
      </c>
      <c r="B193" s="67">
        <v>10000000</v>
      </c>
      <c r="C193" s="52">
        <v>6.0999999999999999E-2</v>
      </c>
      <c r="D193" s="85">
        <v>42529</v>
      </c>
      <c r="E193" s="61">
        <v>48007</v>
      </c>
      <c r="F193" s="53">
        <v>44355</v>
      </c>
      <c r="G193" s="54">
        <v>44538</v>
      </c>
      <c r="H193" s="55">
        <v>3.7623999999999998E-2</v>
      </c>
      <c r="I193" s="75">
        <v>118.587478</v>
      </c>
      <c r="J193" s="89"/>
    </row>
    <row r="194" spans="1:10" s="28" customFormat="1" x14ac:dyDescent="0.25">
      <c r="A194" s="111" t="s">
        <v>411</v>
      </c>
      <c r="B194" s="67">
        <v>11000000</v>
      </c>
      <c r="C194" s="52">
        <v>6.2E-2</v>
      </c>
      <c r="D194" s="85" t="s">
        <v>29</v>
      </c>
      <c r="E194" s="61">
        <v>48014</v>
      </c>
      <c r="F194" s="53">
        <v>44362</v>
      </c>
      <c r="G194" s="54">
        <v>44545</v>
      </c>
      <c r="H194" s="55">
        <v>3.7703E-2</v>
      </c>
      <c r="I194" s="75">
        <v>119.344089</v>
      </c>
      <c r="J194" s="89"/>
    </row>
    <row r="195" spans="1:10" s="28" customFormat="1" x14ac:dyDescent="0.25">
      <c r="A195" s="111" t="s">
        <v>412</v>
      </c>
      <c r="B195" s="67">
        <v>14000000</v>
      </c>
      <c r="C195" s="52">
        <v>6.3E-2</v>
      </c>
      <c r="D195" s="85">
        <v>42543</v>
      </c>
      <c r="E195" s="61">
        <v>48021</v>
      </c>
      <c r="F195" s="53">
        <v>44369</v>
      </c>
      <c r="G195" s="54">
        <v>44552</v>
      </c>
      <c r="H195" s="55">
        <v>3.7781000000000002E-2</v>
      </c>
      <c r="I195" s="75">
        <v>120.10347899999999</v>
      </c>
      <c r="J195" s="89"/>
    </row>
    <row r="196" spans="1:10" s="28" customFormat="1" x14ac:dyDescent="0.25">
      <c r="A196" s="111" t="s">
        <v>413</v>
      </c>
      <c r="B196" s="67">
        <v>10000000</v>
      </c>
      <c r="C196" s="52">
        <v>6.4000000000000001E-2</v>
      </c>
      <c r="D196" s="85">
        <v>42557</v>
      </c>
      <c r="E196" s="61">
        <v>48035</v>
      </c>
      <c r="F196" s="53">
        <v>44383</v>
      </c>
      <c r="G196" s="54">
        <v>44567</v>
      </c>
      <c r="H196" s="55">
        <v>3.7939000000000001E-2</v>
      </c>
      <c r="I196" s="75">
        <v>120.830558</v>
      </c>
      <c r="J196" s="89"/>
    </row>
    <row r="197" spans="1:10" s="28" customFormat="1" x14ac:dyDescent="0.25">
      <c r="A197" s="111" t="s">
        <v>414</v>
      </c>
      <c r="B197" s="67">
        <v>11000000</v>
      </c>
      <c r="C197" s="52">
        <v>6.5000000000000002E-2</v>
      </c>
      <c r="D197" s="85">
        <v>42571</v>
      </c>
      <c r="E197" s="61">
        <v>48049</v>
      </c>
      <c r="F197" s="53">
        <v>44397</v>
      </c>
      <c r="G197" s="54">
        <v>44581</v>
      </c>
      <c r="H197" s="55">
        <v>3.8095999999999998E-2</v>
      </c>
      <c r="I197" s="75">
        <v>121.55805100000001</v>
      </c>
      <c r="J197" s="89"/>
    </row>
    <row r="198" spans="1:10" s="28" customFormat="1" x14ac:dyDescent="0.25">
      <c r="A198" s="111" t="s">
        <v>415</v>
      </c>
      <c r="B198" s="67">
        <v>12000000</v>
      </c>
      <c r="C198" s="52">
        <v>6.6400000000000001E-2</v>
      </c>
      <c r="D198" s="85">
        <v>42578</v>
      </c>
      <c r="E198" s="61">
        <v>48056</v>
      </c>
      <c r="F198" s="53">
        <v>44404</v>
      </c>
      <c r="G198" s="54">
        <v>44588</v>
      </c>
      <c r="H198" s="55">
        <v>3.8175000000000001E-2</v>
      </c>
      <c r="I198" s="75">
        <v>122.64483300000001</v>
      </c>
      <c r="J198" s="89"/>
    </row>
    <row r="199" spans="1:10" s="28" customFormat="1" x14ac:dyDescent="0.25">
      <c r="A199" s="111" t="s">
        <v>416</v>
      </c>
      <c r="B199" s="67">
        <v>10000000</v>
      </c>
      <c r="C199" s="52">
        <v>6.7500000000000004E-2</v>
      </c>
      <c r="D199" s="85">
        <v>42599</v>
      </c>
      <c r="E199" s="61">
        <v>48077</v>
      </c>
      <c r="F199" s="53">
        <v>44425</v>
      </c>
      <c r="G199" s="54">
        <v>44609</v>
      </c>
      <c r="H199" s="55">
        <v>3.841E-2</v>
      </c>
      <c r="I199" s="75">
        <v>123.426074</v>
      </c>
      <c r="J199" s="89"/>
    </row>
    <row r="200" spans="1:10" s="28" customFormat="1" x14ac:dyDescent="0.25">
      <c r="A200" s="113" t="s">
        <v>486</v>
      </c>
      <c r="B200" s="67">
        <v>45010000</v>
      </c>
      <c r="C200" s="104">
        <v>0.04</v>
      </c>
      <c r="D200" s="85">
        <v>44426</v>
      </c>
      <c r="E200" s="61">
        <v>48078</v>
      </c>
      <c r="F200" s="53">
        <v>44426</v>
      </c>
      <c r="G200" s="54">
        <v>44610</v>
      </c>
      <c r="H200" s="55">
        <v>3.8421999999999998E-2</v>
      </c>
      <c r="I200" s="75">
        <v>101.26667399999999</v>
      </c>
      <c r="J200" s="89"/>
    </row>
    <row r="201" spans="1:10" s="28" customFormat="1" x14ac:dyDescent="0.25">
      <c r="A201" s="111" t="s">
        <v>417</v>
      </c>
      <c r="B201" s="67">
        <v>2000000</v>
      </c>
      <c r="C201" s="52">
        <v>6.7699999999999996E-2</v>
      </c>
      <c r="D201" s="85">
        <v>42619</v>
      </c>
      <c r="E201" s="61">
        <v>48097</v>
      </c>
      <c r="F201" s="53">
        <v>44445</v>
      </c>
      <c r="G201" s="54">
        <v>44626</v>
      </c>
      <c r="H201" s="55">
        <v>3.8635000000000003E-2</v>
      </c>
      <c r="I201" s="75">
        <v>123.48173199999999</v>
      </c>
      <c r="J201" s="89"/>
    </row>
    <row r="202" spans="1:10" s="28" customFormat="1" x14ac:dyDescent="0.25">
      <c r="A202" s="111" t="s">
        <v>418</v>
      </c>
      <c r="B202" s="67">
        <v>500000</v>
      </c>
      <c r="C202" s="52">
        <v>6.8000000000000005E-2</v>
      </c>
      <c r="D202" s="85">
        <v>42627</v>
      </c>
      <c r="E202" s="61">
        <v>48105</v>
      </c>
      <c r="F202" s="53">
        <v>44453</v>
      </c>
      <c r="G202" s="54">
        <v>44634</v>
      </c>
      <c r="H202" s="55">
        <v>3.8725000000000002E-2</v>
      </c>
      <c r="I202" s="75">
        <v>123.68555600000001</v>
      </c>
      <c r="J202" s="89"/>
    </row>
    <row r="203" spans="1:10" s="28" customFormat="1" x14ac:dyDescent="0.25">
      <c r="A203" s="111" t="s">
        <v>419</v>
      </c>
      <c r="B203" s="67">
        <v>550000</v>
      </c>
      <c r="C203" s="52">
        <v>6.8000000000000005E-2</v>
      </c>
      <c r="D203" s="85">
        <v>42641</v>
      </c>
      <c r="E203" s="61">
        <v>48119</v>
      </c>
      <c r="F203" s="53">
        <v>44467</v>
      </c>
      <c r="G203" s="54">
        <v>44648</v>
      </c>
      <c r="H203" s="55">
        <v>3.8882E-2</v>
      </c>
      <c r="I203" s="75">
        <v>123.618026</v>
      </c>
      <c r="J203" s="89"/>
    </row>
    <row r="204" spans="1:10" s="28" customFormat="1" x14ac:dyDescent="0.25">
      <c r="A204" s="111" t="s">
        <v>420</v>
      </c>
      <c r="B204" s="67">
        <v>500000</v>
      </c>
      <c r="C204" s="52">
        <v>6.8000000000000005E-2</v>
      </c>
      <c r="D204" s="85">
        <v>42648</v>
      </c>
      <c r="E204" s="61">
        <v>48126</v>
      </c>
      <c r="F204" s="53">
        <v>44474</v>
      </c>
      <c r="G204" s="54">
        <v>44656</v>
      </c>
      <c r="H204" s="55">
        <v>3.8961000000000003E-2</v>
      </c>
      <c r="I204" s="75">
        <v>123.585099</v>
      </c>
      <c r="J204" s="89"/>
    </row>
    <row r="205" spans="1:10" s="28" customFormat="1" x14ac:dyDescent="0.25">
      <c r="A205" s="111" t="s">
        <v>421</v>
      </c>
      <c r="B205" s="67">
        <v>500000</v>
      </c>
      <c r="C205" s="52">
        <v>6.8000000000000005E-2</v>
      </c>
      <c r="D205" s="85">
        <v>42662</v>
      </c>
      <c r="E205" s="61">
        <v>48140</v>
      </c>
      <c r="F205" s="53">
        <v>44488</v>
      </c>
      <c r="G205" s="54">
        <v>44670</v>
      </c>
      <c r="H205" s="55">
        <v>3.9118E-2</v>
      </c>
      <c r="I205" s="75">
        <v>123.516293</v>
      </c>
      <c r="J205" s="89"/>
    </row>
    <row r="206" spans="1:10" s="28" customFormat="1" x14ac:dyDescent="0.25">
      <c r="A206" s="111" t="s">
        <v>422</v>
      </c>
      <c r="B206" s="67">
        <v>11000000</v>
      </c>
      <c r="C206" s="52">
        <v>6.9000000000000006E-2</v>
      </c>
      <c r="D206" s="85">
        <v>42683</v>
      </c>
      <c r="E206" s="61">
        <v>48161</v>
      </c>
      <c r="F206" s="53">
        <v>44509</v>
      </c>
      <c r="G206" s="54">
        <v>44690</v>
      </c>
      <c r="H206" s="55">
        <v>3.9354E-2</v>
      </c>
      <c r="I206" s="75">
        <v>124.228448</v>
      </c>
      <c r="J206" s="89"/>
    </row>
    <row r="207" spans="1:10" s="28" customFormat="1" x14ac:dyDescent="0.25">
      <c r="A207" s="111" t="s">
        <v>495</v>
      </c>
      <c r="B207" s="67">
        <v>2500000</v>
      </c>
      <c r="C207" s="52">
        <v>3.95E-2</v>
      </c>
      <c r="D207" s="85">
        <v>44524</v>
      </c>
      <c r="E207" s="61">
        <v>48176</v>
      </c>
      <c r="F207" s="53">
        <v>44524</v>
      </c>
      <c r="G207" s="54">
        <v>44705</v>
      </c>
      <c r="H207" s="55">
        <v>3.9503000000000003E-2</v>
      </c>
      <c r="I207" s="75">
        <v>99.997540999999998</v>
      </c>
      <c r="J207" s="89"/>
    </row>
    <row r="208" spans="1:10" s="28" customFormat="1" x14ac:dyDescent="0.25">
      <c r="A208" s="111" t="s">
        <v>423</v>
      </c>
      <c r="B208" s="67">
        <v>11000000</v>
      </c>
      <c r="C208" s="52">
        <v>7.0000000000000007E-2</v>
      </c>
      <c r="D208" s="85">
        <v>42711</v>
      </c>
      <c r="E208" s="61">
        <v>48189</v>
      </c>
      <c r="F208" s="53">
        <v>44354</v>
      </c>
      <c r="G208" s="54">
        <v>44537</v>
      </c>
      <c r="H208" s="55">
        <v>3.9524999999999998E-2</v>
      </c>
      <c r="I208" s="75">
        <v>125.042851</v>
      </c>
      <c r="J208" s="89"/>
    </row>
    <row r="209" spans="1:10" s="28" customFormat="1" x14ac:dyDescent="0.25">
      <c r="A209" s="111" t="s">
        <v>424</v>
      </c>
      <c r="B209" s="67">
        <v>20000000</v>
      </c>
      <c r="C209" s="52">
        <v>7.0400000000000004E-2</v>
      </c>
      <c r="D209" s="85">
        <v>42746</v>
      </c>
      <c r="E209" s="61">
        <v>48224</v>
      </c>
      <c r="F209" s="53">
        <v>44388</v>
      </c>
      <c r="G209" s="54">
        <v>44572</v>
      </c>
      <c r="H209" s="55">
        <v>3.9581999999999999E-2</v>
      </c>
      <c r="I209" s="75">
        <v>125.508443</v>
      </c>
      <c r="J209" s="89"/>
    </row>
    <row r="210" spans="1:10" s="28" customFormat="1" x14ac:dyDescent="0.25">
      <c r="A210" s="111" t="s">
        <v>425</v>
      </c>
      <c r="B210" s="67">
        <v>19000000</v>
      </c>
      <c r="C210" s="52">
        <v>7.0900000000000005E-2</v>
      </c>
      <c r="D210" s="85">
        <v>42774</v>
      </c>
      <c r="E210" s="61">
        <v>48252</v>
      </c>
      <c r="F210" s="53">
        <v>44416</v>
      </c>
      <c r="G210" s="54">
        <v>44600</v>
      </c>
      <c r="H210" s="55">
        <v>3.9627999999999997E-2</v>
      </c>
      <c r="I210" s="75">
        <v>126.03482200000001</v>
      </c>
      <c r="J210" s="89"/>
    </row>
    <row r="211" spans="1:10" s="28" customFormat="1" x14ac:dyDescent="0.25">
      <c r="A211" s="111" t="s">
        <v>426</v>
      </c>
      <c r="B211" s="67">
        <v>3000000</v>
      </c>
      <c r="C211" s="52">
        <v>7.0699999999999999E-2</v>
      </c>
      <c r="D211" s="85">
        <v>42802</v>
      </c>
      <c r="E211" s="61">
        <v>48281</v>
      </c>
      <c r="F211" s="53">
        <v>44447</v>
      </c>
      <c r="G211" s="54">
        <v>44628</v>
      </c>
      <c r="H211" s="55">
        <v>3.9676000000000003E-2</v>
      </c>
      <c r="I211" s="75">
        <v>125.988044</v>
      </c>
      <c r="J211" s="105"/>
    </row>
    <row r="212" spans="1:10" s="28" customFormat="1" x14ac:dyDescent="0.25">
      <c r="A212" s="111" t="s">
        <v>427</v>
      </c>
      <c r="B212" s="67">
        <v>4000000</v>
      </c>
      <c r="C212" s="52">
        <v>7.0699999999999999E-2</v>
      </c>
      <c r="D212" s="85">
        <v>42816</v>
      </c>
      <c r="E212" s="61">
        <v>48295</v>
      </c>
      <c r="F212" s="53">
        <v>44461</v>
      </c>
      <c r="G212" s="54">
        <v>44642</v>
      </c>
      <c r="H212" s="55">
        <v>3.9698999999999998E-2</v>
      </c>
      <c r="I212" s="75">
        <v>126.045591</v>
      </c>
      <c r="J212" s="89"/>
    </row>
    <row r="213" spans="1:10" s="28" customFormat="1" x14ac:dyDescent="0.25">
      <c r="A213" s="111" t="s">
        <v>428</v>
      </c>
      <c r="B213" s="67">
        <v>2000000</v>
      </c>
      <c r="C213" s="52">
        <v>7.0699999999999999E-2</v>
      </c>
      <c r="D213" s="85">
        <v>42837</v>
      </c>
      <c r="E213" s="61">
        <v>48316</v>
      </c>
      <c r="F213" s="53">
        <v>44481</v>
      </c>
      <c r="G213" s="54">
        <v>44663</v>
      </c>
      <c r="H213" s="55">
        <v>3.9732999999999997E-2</v>
      </c>
      <c r="I213" s="75">
        <v>126.128294</v>
      </c>
      <c r="J213" s="89"/>
    </row>
    <row r="214" spans="1:10" s="28" customFormat="1" x14ac:dyDescent="0.25">
      <c r="A214" s="111" t="s">
        <v>429</v>
      </c>
      <c r="B214" s="67">
        <v>33090000</v>
      </c>
      <c r="C214" s="52">
        <v>6.5000000000000002E-2</v>
      </c>
      <c r="D214" s="85">
        <v>42900</v>
      </c>
      <c r="E214" s="61">
        <v>48379</v>
      </c>
      <c r="F214" s="53">
        <v>44361</v>
      </c>
      <c r="G214" s="54">
        <v>44544</v>
      </c>
      <c r="H214" s="55">
        <v>3.9836999999999997E-2</v>
      </c>
      <c r="I214" s="75">
        <v>121.506992</v>
      </c>
      <c r="J214" s="105"/>
    </row>
    <row r="215" spans="1:10" s="28" customFormat="1" x14ac:dyDescent="0.25">
      <c r="A215" s="111" t="s">
        <v>430</v>
      </c>
      <c r="B215" s="67">
        <v>89100000</v>
      </c>
      <c r="C215" s="52">
        <v>6.5000000000000002E-2</v>
      </c>
      <c r="D215" s="85">
        <v>42998</v>
      </c>
      <c r="E215" s="61">
        <v>48477</v>
      </c>
      <c r="F215" s="53">
        <v>44459</v>
      </c>
      <c r="G215" s="54">
        <v>44640</v>
      </c>
      <c r="H215" s="55">
        <v>3.9997999999999999E-2</v>
      </c>
      <c r="I215" s="75">
        <v>121.77860800000001</v>
      </c>
      <c r="J215" s="89"/>
    </row>
    <row r="216" spans="1:10" s="28" customFormat="1" x14ac:dyDescent="0.25">
      <c r="A216" s="111" t="s">
        <v>431</v>
      </c>
      <c r="B216" s="67">
        <v>89300000</v>
      </c>
      <c r="C216" s="52">
        <v>6.5000000000000002E-2</v>
      </c>
      <c r="D216" s="85">
        <v>43222</v>
      </c>
      <c r="E216" s="61">
        <v>48701</v>
      </c>
      <c r="F216" s="53">
        <v>44502</v>
      </c>
      <c r="G216" s="54">
        <v>44683</v>
      </c>
      <c r="H216" s="55">
        <v>4.0365999999999999E-2</v>
      </c>
      <c r="I216" s="75">
        <v>122.388397</v>
      </c>
      <c r="J216" s="89"/>
    </row>
    <row r="217" spans="1:10" s="28" customFormat="1" x14ac:dyDescent="0.25">
      <c r="A217" s="111" t="s">
        <v>432</v>
      </c>
      <c r="B217" s="67">
        <v>145500000</v>
      </c>
      <c r="C217" s="52">
        <v>6.5000000000000002E-2</v>
      </c>
      <c r="D217" s="85">
        <v>43405</v>
      </c>
      <c r="E217" s="61">
        <v>48884</v>
      </c>
      <c r="F217" s="53">
        <v>44501</v>
      </c>
      <c r="G217" s="54">
        <v>44682</v>
      </c>
      <c r="H217" s="55">
        <v>4.0667000000000002E-2</v>
      </c>
      <c r="I217" s="75">
        <v>122.826776</v>
      </c>
      <c r="J217" s="89"/>
    </row>
    <row r="218" spans="1:10" s="28" customFormat="1" x14ac:dyDescent="0.25">
      <c r="A218" s="111" t="s">
        <v>433</v>
      </c>
      <c r="B218" s="67">
        <v>115000000</v>
      </c>
      <c r="C218" s="104">
        <v>6.5000000000000002E-2</v>
      </c>
      <c r="D218" s="85">
        <v>43530</v>
      </c>
      <c r="E218" s="61">
        <v>49009</v>
      </c>
      <c r="F218" s="53">
        <v>44445</v>
      </c>
      <c r="G218" s="54">
        <v>44626</v>
      </c>
      <c r="H218" s="55">
        <v>4.0873E-2</v>
      </c>
      <c r="I218" s="75">
        <v>123.10808299999999</v>
      </c>
      <c r="J218" s="89"/>
    </row>
    <row r="219" spans="1:10" s="28" customFormat="1" x14ac:dyDescent="0.25">
      <c r="A219" s="81" t="s">
        <v>434</v>
      </c>
      <c r="B219" s="67">
        <v>63000000</v>
      </c>
      <c r="C219" s="104">
        <v>6.5000000000000002E-2</v>
      </c>
      <c r="D219" s="85">
        <v>43719</v>
      </c>
      <c r="E219" s="61">
        <v>49198</v>
      </c>
      <c r="F219" s="53">
        <v>44450</v>
      </c>
      <c r="G219" s="54">
        <v>44631</v>
      </c>
      <c r="H219" s="55">
        <v>4.1182999999999997E-2</v>
      </c>
      <c r="I219" s="75">
        <v>123.49698600000001</v>
      </c>
      <c r="J219" s="89"/>
    </row>
    <row r="220" spans="1:10" s="28" customFormat="1" x14ac:dyDescent="0.25">
      <c r="A220" s="113" t="s">
        <v>435</v>
      </c>
      <c r="B220" s="67">
        <v>70000000</v>
      </c>
      <c r="C220" s="104">
        <v>6.5000000000000002E-2</v>
      </c>
      <c r="D220" s="85">
        <v>43894</v>
      </c>
      <c r="E220" s="61">
        <v>49372</v>
      </c>
      <c r="F220" s="53">
        <v>44443</v>
      </c>
      <c r="G220" s="54">
        <v>44624</v>
      </c>
      <c r="H220" s="55">
        <v>4.1468999999999999E-2</v>
      </c>
      <c r="I220" s="75">
        <v>123.830494</v>
      </c>
      <c r="J220" s="89"/>
    </row>
    <row r="221" spans="1:10" s="28" customFormat="1" x14ac:dyDescent="0.25">
      <c r="A221" s="128" t="s">
        <v>436</v>
      </c>
      <c r="B221" s="67">
        <v>166278000</v>
      </c>
      <c r="C221" s="104">
        <v>6.25E-2</v>
      </c>
      <c r="D221" s="85">
        <v>43957</v>
      </c>
      <c r="E221" s="116">
        <v>49435</v>
      </c>
      <c r="F221" s="53">
        <v>44506</v>
      </c>
      <c r="G221" s="54">
        <v>44687</v>
      </c>
      <c r="H221" s="55">
        <v>4.1572999999999999E-2</v>
      </c>
      <c r="I221" s="75">
        <v>121.392233</v>
      </c>
      <c r="J221" s="89"/>
    </row>
    <row r="222" spans="1:10" s="28" customFormat="1" x14ac:dyDescent="0.25">
      <c r="A222" s="135" t="s">
        <v>454</v>
      </c>
      <c r="B222" s="67">
        <v>51700000</v>
      </c>
      <c r="C222" s="104">
        <v>5.8500000000000003E-2</v>
      </c>
      <c r="D222" s="85">
        <v>44076</v>
      </c>
      <c r="E222" s="110">
        <v>49554</v>
      </c>
      <c r="F222" s="53">
        <v>44441</v>
      </c>
      <c r="G222" s="54">
        <v>44622</v>
      </c>
      <c r="H222" s="55">
        <v>4.1768E-2</v>
      </c>
      <c r="I222" s="75">
        <v>117.380318</v>
      </c>
      <c r="J222" s="89"/>
    </row>
    <row r="223" spans="1:10" s="28" customFormat="1" x14ac:dyDescent="0.25">
      <c r="A223" s="135" t="s">
        <v>470</v>
      </c>
      <c r="B223" s="67">
        <v>116000000</v>
      </c>
      <c r="C223" s="104">
        <v>4.8000000000000001E-2</v>
      </c>
      <c r="D223" s="85">
        <v>44202</v>
      </c>
      <c r="E223" s="110">
        <v>49680</v>
      </c>
      <c r="F223" s="53">
        <v>44383</v>
      </c>
      <c r="G223" s="54">
        <v>44567</v>
      </c>
      <c r="H223" s="55">
        <v>4.1975999999999999E-2</v>
      </c>
      <c r="I223" s="75">
        <v>106.363001</v>
      </c>
      <c r="J223" s="89"/>
    </row>
    <row r="224" spans="1:10" s="28" customFormat="1" x14ac:dyDescent="0.25">
      <c r="A224" s="113" t="s">
        <v>487</v>
      </c>
      <c r="B224" s="67">
        <v>62000000</v>
      </c>
      <c r="C224" s="104">
        <v>4.2999999999999997E-2</v>
      </c>
      <c r="D224" s="85">
        <v>44426</v>
      </c>
      <c r="E224" s="110">
        <v>49905</v>
      </c>
      <c r="F224" s="53">
        <v>44426</v>
      </c>
      <c r="G224" s="54">
        <v>44610</v>
      </c>
      <c r="H224" s="55">
        <v>4.2345000000000001E-2</v>
      </c>
      <c r="I224" s="75">
        <v>100.706929</v>
      </c>
      <c r="J224" s="89"/>
    </row>
    <row r="225" spans="1:10" s="28" customFormat="1" x14ac:dyDescent="0.25">
      <c r="A225" s="113" t="s">
        <v>496</v>
      </c>
      <c r="B225" s="67">
        <v>2500000</v>
      </c>
      <c r="C225" s="104">
        <v>4.2500000000000003E-2</v>
      </c>
      <c r="D225" s="85">
        <v>44524</v>
      </c>
      <c r="E225" s="110">
        <v>50003</v>
      </c>
      <c r="F225" s="53">
        <v>44524</v>
      </c>
      <c r="G225" s="54">
        <v>44705</v>
      </c>
      <c r="H225" s="55">
        <v>4.2509999999999999E-2</v>
      </c>
      <c r="I225" s="75">
        <v>99.988992999999994</v>
      </c>
      <c r="J225" s="89"/>
    </row>
    <row r="226" spans="1:10" s="28" customFormat="1" x14ac:dyDescent="0.25">
      <c r="A226" s="111" t="s">
        <v>437</v>
      </c>
      <c r="B226" s="67">
        <v>96000000</v>
      </c>
      <c r="C226" s="52">
        <v>7.0000000000000007E-2</v>
      </c>
      <c r="D226" s="85">
        <v>42963</v>
      </c>
      <c r="E226" s="117">
        <v>50268</v>
      </c>
      <c r="F226" s="53">
        <v>44424</v>
      </c>
      <c r="G226" s="54">
        <v>44608</v>
      </c>
      <c r="H226" s="55">
        <v>4.3163E-2</v>
      </c>
      <c r="I226" s="75">
        <v>130.40338</v>
      </c>
      <c r="J226" s="89"/>
    </row>
    <row r="227" spans="1:10" s="28" customFormat="1" x14ac:dyDescent="0.25">
      <c r="A227" s="111" t="s">
        <v>438</v>
      </c>
      <c r="B227" s="67">
        <v>137000000</v>
      </c>
      <c r="C227" s="104">
        <v>7.0000000000000007E-2</v>
      </c>
      <c r="D227" s="85">
        <v>43329</v>
      </c>
      <c r="E227" s="117">
        <v>50634</v>
      </c>
      <c r="F227" s="53">
        <v>44425</v>
      </c>
      <c r="G227" s="54">
        <v>44609</v>
      </c>
      <c r="H227" s="55">
        <v>4.4066000000000001E-2</v>
      </c>
      <c r="I227" s="75">
        <v>130.460613</v>
      </c>
      <c r="J227" s="89"/>
    </row>
    <row r="228" spans="1:10" s="28" customFormat="1" x14ac:dyDescent="0.25">
      <c r="A228" s="114" t="s">
        <v>439</v>
      </c>
      <c r="B228" s="67">
        <v>91000000</v>
      </c>
      <c r="C228" s="104">
        <v>7.0000000000000007E-2</v>
      </c>
      <c r="D228" s="85">
        <v>43580</v>
      </c>
      <c r="E228" s="117">
        <v>50885</v>
      </c>
      <c r="F228" s="53">
        <v>44494</v>
      </c>
      <c r="G228" s="54">
        <v>44676</v>
      </c>
      <c r="H228" s="55">
        <v>4.4685000000000002E-2</v>
      </c>
      <c r="I228" s="75">
        <v>130.40924899999999</v>
      </c>
      <c r="J228" s="89"/>
    </row>
    <row r="229" spans="1:10" s="28" customFormat="1" x14ac:dyDescent="0.25">
      <c r="A229" s="115" t="s">
        <v>440</v>
      </c>
      <c r="B229" s="67">
        <v>114000000</v>
      </c>
      <c r="C229" s="104">
        <v>7.0000000000000007E-2</v>
      </c>
      <c r="D229" s="85">
        <v>43719</v>
      </c>
      <c r="E229" s="117">
        <v>51024</v>
      </c>
      <c r="F229" s="53">
        <v>44450</v>
      </c>
      <c r="G229" s="54">
        <v>44631</v>
      </c>
      <c r="H229" s="55">
        <v>4.5026999999999998E-2</v>
      </c>
      <c r="I229" s="75">
        <v>130.341812</v>
      </c>
      <c r="J229" s="89"/>
    </row>
    <row r="230" spans="1:10" s="28" customFormat="1" x14ac:dyDescent="0.25">
      <c r="A230" s="113" t="s">
        <v>441</v>
      </c>
      <c r="B230" s="67">
        <v>118000000</v>
      </c>
      <c r="C230" s="104">
        <v>7.0000000000000007E-2</v>
      </c>
      <c r="D230" s="85">
        <v>43894</v>
      </c>
      <c r="E230" s="117">
        <v>51199</v>
      </c>
      <c r="F230" s="53">
        <v>44443</v>
      </c>
      <c r="G230" s="54">
        <v>44624</v>
      </c>
      <c r="H230" s="55">
        <v>4.5458999999999999E-2</v>
      </c>
      <c r="I230" s="75">
        <v>130.2346</v>
      </c>
      <c r="J230" s="89"/>
    </row>
    <row r="231" spans="1:10" s="28" customFormat="1" x14ac:dyDescent="0.25">
      <c r="A231" s="128" t="s">
        <v>442</v>
      </c>
      <c r="B231" s="67">
        <v>224779000</v>
      </c>
      <c r="C231" s="104">
        <v>6.7500000000000004E-2</v>
      </c>
      <c r="D231" s="85">
        <v>43957</v>
      </c>
      <c r="E231" s="110">
        <v>51262</v>
      </c>
      <c r="F231" s="53">
        <v>44506</v>
      </c>
      <c r="G231" s="54">
        <v>44687</v>
      </c>
      <c r="H231" s="55">
        <v>4.5614000000000002E-2</v>
      </c>
      <c r="I231" s="75">
        <v>127.10012399999999</v>
      </c>
      <c r="J231" s="89"/>
    </row>
    <row r="232" spans="1:10" s="28" customFormat="1" x14ac:dyDescent="0.25">
      <c r="A232" s="128" t="s">
        <v>453</v>
      </c>
      <c r="B232" s="67">
        <v>80400000</v>
      </c>
      <c r="C232" s="104">
        <v>6.3500000000000001E-2</v>
      </c>
      <c r="D232" s="85">
        <v>44069</v>
      </c>
      <c r="E232" s="110">
        <v>51374</v>
      </c>
      <c r="F232" s="53">
        <v>44434</v>
      </c>
      <c r="G232" s="54">
        <v>44618</v>
      </c>
      <c r="H232" s="55">
        <v>4.589E-2</v>
      </c>
      <c r="I232" s="75">
        <v>121.97935200000001</v>
      </c>
      <c r="J232" s="89"/>
    </row>
    <row r="233" spans="1:10" s="28" customFormat="1" x14ac:dyDescent="0.25">
      <c r="A233" s="135" t="s">
        <v>469</v>
      </c>
      <c r="B233" s="67">
        <v>208709000</v>
      </c>
      <c r="C233" s="104">
        <v>5.2499999999999998E-2</v>
      </c>
      <c r="D233" s="85">
        <v>44181</v>
      </c>
      <c r="E233" s="110">
        <v>51486</v>
      </c>
      <c r="F233" s="53">
        <v>44363</v>
      </c>
      <c r="G233" s="54">
        <v>44546</v>
      </c>
      <c r="H233" s="55">
        <v>4.6167E-2</v>
      </c>
      <c r="I233" s="75">
        <v>107.967095</v>
      </c>
      <c r="J233" s="89"/>
    </row>
    <row r="234" spans="1:10" s="28" customFormat="1" x14ac:dyDescent="0.25">
      <c r="A234" s="113" t="s">
        <v>488</v>
      </c>
      <c r="B234" s="67">
        <v>339000000</v>
      </c>
      <c r="C234" s="104">
        <v>4.7500000000000001E-2</v>
      </c>
      <c r="D234" s="85">
        <v>44426</v>
      </c>
      <c r="E234" s="110">
        <v>51731</v>
      </c>
      <c r="F234" s="53">
        <v>44426</v>
      </c>
      <c r="G234" s="54">
        <v>44610</v>
      </c>
      <c r="H234" s="55">
        <v>4.6771E-2</v>
      </c>
      <c r="I234" s="75">
        <v>100.92589099999999</v>
      </c>
      <c r="J234" s="89"/>
    </row>
    <row r="235" spans="1:10" s="28" customFormat="1" x14ac:dyDescent="0.25">
      <c r="A235" s="113" t="s">
        <v>497</v>
      </c>
      <c r="B235" s="67">
        <v>22000000</v>
      </c>
      <c r="C235" s="76">
        <v>4.7E-2</v>
      </c>
      <c r="D235" s="85">
        <v>44524</v>
      </c>
      <c r="E235" s="149">
        <v>51829</v>
      </c>
      <c r="F235" s="53">
        <v>44524</v>
      </c>
      <c r="G235" s="54">
        <v>44705</v>
      </c>
      <c r="H235" s="55">
        <v>4.7026999999999999E-2</v>
      </c>
      <c r="I235" s="75">
        <v>99.965247000000005</v>
      </c>
      <c r="J235" s="89"/>
    </row>
    <row r="237" spans="1:10" x14ac:dyDescent="0.25">
      <c r="A237" s="4" t="s">
        <v>14</v>
      </c>
      <c r="B237" s="1"/>
      <c r="C237" s="1"/>
      <c r="D237" s="1"/>
      <c r="E237" s="1"/>
      <c r="F237" s="1"/>
      <c r="I237" s="28"/>
      <c r="J237" s="35"/>
    </row>
    <row r="238" spans="1:10" s="1" customFormat="1" x14ac:dyDescent="0.25">
      <c r="A238" s="4" t="s">
        <v>19</v>
      </c>
    </row>
    <row r="239" spans="1:10" s="1" customFormat="1" x14ac:dyDescent="0.25">
      <c r="A239" s="132" t="s">
        <v>18</v>
      </c>
      <c r="B239" s="118"/>
      <c r="C239" s="118"/>
      <c r="D239" s="118"/>
      <c r="E239" s="118"/>
      <c r="F239" s="118"/>
    </row>
    <row r="240" spans="1:10" s="1" customFormat="1" x14ac:dyDescent="0.25">
      <c r="A240" s="133" t="s">
        <v>461</v>
      </c>
      <c r="E240" s="8"/>
      <c r="F240" s="8"/>
    </row>
    <row r="241" spans="1:11" x14ac:dyDescent="0.25">
      <c r="A241" s="133" t="s">
        <v>462</v>
      </c>
      <c r="B241" s="1"/>
      <c r="C241" s="1"/>
      <c r="D241" s="1"/>
      <c r="E241" s="1"/>
      <c r="F241" s="8"/>
      <c r="H241"/>
      <c r="I241" s="23"/>
    </row>
    <row r="242" spans="1:11" x14ac:dyDescent="0.25">
      <c r="A242" s="133" t="s">
        <v>31</v>
      </c>
      <c r="B242" s="1"/>
      <c r="C242" s="1"/>
      <c r="D242" s="1"/>
      <c r="E242" s="1"/>
      <c r="F242" s="8"/>
      <c r="H242"/>
      <c r="I242" s="23"/>
    </row>
    <row r="243" spans="1:11" x14ac:dyDescent="0.25">
      <c r="B243" s="1"/>
      <c r="C243" s="1"/>
      <c r="D243" s="1"/>
      <c r="E243" s="1"/>
      <c r="G243" s="8"/>
      <c r="H243"/>
      <c r="I243" s="23"/>
    </row>
    <row r="244" spans="1:11" x14ac:dyDescent="0.25">
      <c r="B244" s="1"/>
      <c r="C244" s="1"/>
      <c r="D244" s="1"/>
      <c r="E244" s="1"/>
      <c r="F244" s="1"/>
      <c r="G244" s="1"/>
      <c r="H244" s="8"/>
      <c r="J244" s="23"/>
    </row>
    <row r="245" spans="1:11" x14ac:dyDescent="0.25">
      <c r="F245" s="12"/>
      <c r="G245" s="1"/>
      <c r="H245" s="8"/>
      <c r="J245" s="14"/>
    </row>
    <row r="246" spans="1:11" x14ac:dyDescent="0.25">
      <c r="B246" s="1"/>
      <c r="C246" s="1"/>
      <c r="D246" s="1"/>
      <c r="E246" s="1"/>
      <c r="F246" s="1"/>
      <c r="G246" s="1"/>
    </row>
    <row r="247" spans="1:11" s="1" customFormat="1" x14ac:dyDescent="0.25">
      <c r="H247" s="32"/>
      <c r="J247" s="10"/>
      <c r="K247" s="10"/>
    </row>
  </sheetData>
  <sheetProtection algorithmName="SHA-512" hashValue="eDLucc68N+BbKjcQAyC0IPcj+0AuyDRFoGQNHYTr0ZOB1HuEQQS98jB0fMOJz+SlOSQiDXf+wevCdsGS0UWNCw==" saltValue="k5F9ykIk/uSrVROxWFOUkA==" spinCount="100000" sheet="1" objects="1" scenarios="1"/>
  <sortState ref="A9:I235">
    <sortCondition ref="E9:E235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1"/>
  <sheetViews>
    <sheetView workbookViewId="0">
      <pane ySplit="8" topLeftCell="A9" activePane="bottomLeft" state="frozen"/>
      <selection activeCell="F108" sqref="F108"/>
      <selection pane="bottomLeft" activeCell="I15" sqref="I15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style="28" customWidth="1"/>
    <col min="9" max="9" width="11.26953125" customWidth="1"/>
    <col min="10" max="10" width="10.453125" style="21" bestFit="1" customWidth="1"/>
  </cols>
  <sheetData>
    <row r="1" spans="1:11" ht="13" x14ac:dyDescent="0.3">
      <c r="A1" s="9" t="s">
        <v>11</v>
      </c>
      <c r="B1" s="3"/>
      <c r="C1" s="3"/>
      <c r="D1" s="3"/>
      <c r="E1" s="3"/>
      <c r="F1" s="3"/>
      <c r="H1" s="3"/>
      <c r="I1" s="21"/>
    </row>
    <row r="2" spans="1:11" ht="13" x14ac:dyDescent="0.3">
      <c r="B2" s="3" t="s">
        <v>8</v>
      </c>
      <c r="C2" s="42">
        <f>ValueDateFDB</f>
        <v>44524</v>
      </c>
      <c r="D2" s="3"/>
      <c r="E2" s="20"/>
      <c r="F2" s="29"/>
      <c r="H2" s="21"/>
      <c r="I2" s="21"/>
    </row>
    <row r="3" spans="1:11" ht="6" customHeight="1" x14ac:dyDescent="0.3">
      <c r="C3" s="1"/>
      <c r="D3" s="3"/>
      <c r="E3" s="3"/>
      <c r="F3" s="3"/>
      <c r="H3" s="3"/>
      <c r="I3" s="21"/>
    </row>
    <row r="4" spans="1:11" ht="13" x14ac:dyDescent="0.3">
      <c r="A4" s="6" t="s">
        <v>30</v>
      </c>
      <c r="C4" s="3"/>
      <c r="E4" s="3"/>
      <c r="F4" s="3"/>
      <c r="H4" s="3"/>
      <c r="I4" s="21"/>
    </row>
    <row r="5" spans="1:11" ht="5.25" customHeight="1" x14ac:dyDescent="0.25"/>
    <row r="6" spans="1:11" ht="14.5" x14ac:dyDescent="0.35">
      <c r="A6" s="121" t="s">
        <v>35</v>
      </c>
      <c r="B6" s="47" t="s">
        <v>21</v>
      </c>
      <c r="C6" s="80" t="s">
        <v>27</v>
      </c>
      <c r="D6" s="80" t="s">
        <v>28</v>
      </c>
      <c r="E6" s="47" t="s">
        <v>1</v>
      </c>
      <c r="F6" s="47" t="s">
        <v>2</v>
      </c>
      <c r="G6" s="47" t="s">
        <v>3</v>
      </c>
      <c r="H6" s="47" t="s">
        <v>4</v>
      </c>
      <c r="I6" s="48" t="s">
        <v>10</v>
      </c>
    </row>
    <row r="7" spans="1:11" ht="14.5" x14ac:dyDescent="0.35">
      <c r="A7" s="120"/>
      <c r="B7" s="50" t="s">
        <v>23</v>
      </c>
      <c r="C7" s="50" t="s">
        <v>20</v>
      </c>
      <c r="D7" s="50" t="s">
        <v>5</v>
      </c>
      <c r="E7" s="50" t="s">
        <v>5</v>
      </c>
      <c r="F7" s="50" t="s">
        <v>5</v>
      </c>
      <c r="G7" s="50" t="s">
        <v>5</v>
      </c>
      <c r="H7" s="50" t="s">
        <v>1</v>
      </c>
      <c r="I7" s="51">
        <v>100</v>
      </c>
    </row>
    <row r="8" spans="1:11" ht="0.75" customHeight="1" x14ac:dyDescent="0.25">
      <c r="A8" s="26"/>
      <c r="B8" s="72"/>
      <c r="C8" s="25"/>
      <c r="D8" s="82"/>
      <c r="E8" s="31"/>
      <c r="F8" s="24"/>
      <c r="G8" s="2"/>
      <c r="H8" s="2"/>
      <c r="I8" s="22"/>
    </row>
    <row r="9" spans="1:11" x14ac:dyDescent="0.25">
      <c r="A9" s="129" t="s">
        <v>194</v>
      </c>
      <c r="B9" s="67">
        <v>20000000</v>
      </c>
      <c r="C9" s="52">
        <v>0.04</v>
      </c>
      <c r="D9" s="85">
        <v>43040</v>
      </c>
      <c r="E9" s="61">
        <v>44866</v>
      </c>
      <c r="F9" s="53">
        <v>44501</v>
      </c>
      <c r="G9" s="54">
        <v>44682</v>
      </c>
      <c r="H9" s="55">
        <v>2.5370000000000002E-3</v>
      </c>
      <c r="I9" s="75">
        <v>103.50175299999999</v>
      </c>
      <c r="J9" s="89"/>
      <c r="K9" s="28"/>
    </row>
    <row r="10" spans="1:11" x14ac:dyDescent="0.25">
      <c r="A10" s="111" t="s">
        <v>195</v>
      </c>
      <c r="B10" s="67">
        <v>80000000</v>
      </c>
      <c r="C10" s="52">
        <v>6.3E-2</v>
      </c>
      <c r="D10" s="85">
        <v>43040</v>
      </c>
      <c r="E10" s="61">
        <v>47788</v>
      </c>
      <c r="F10" s="53">
        <v>44501</v>
      </c>
      <c r="G10" s="54">
        <v>44682</v>
      </c>
      <c r="H10" s="55">
        <v>3.5164000000000001E-2</v>
      </c>
      <c r="I10" s="75">
        <v>121.185114</v>
      </c>
      <c r="J10" s="89"/>
      <c r="K10" s="28"/>
    </row>
    <row r="11" spans="1:11" x14ac:dyDescent="0.25">
      <c r="B11" s="28"/>
      <c r="C11" s="28"/>
      <c r="D11" s="28"/>
      <c r="E11" s="28"/>
      <c r="F11" s="28"/>
      <c r="G11" s="28"/>
      <c r="I11" s="28"/>
      <c r="J11" s="35"/>
    </row>
    <row r="12" spans="1:11" s="1" customFormat="1" x14ac:dyDescent="0.25">
      <c r="A12" s="1" t="s">
        <v>14</v>
      </c>
    </row>
    <row r="13" spans="1:11" s="1" customFormat="1" x14ac:dyDescent="0.25">
      <c r="A13" s="1" t="s">
        <v>19</v>
      </c>
    </row>
    <row r="14" spans="1:11" s="1" customFormat="1" x14ac:dyDescent="0.25">
      <c r="A14" s="90" t="s">
        <v>18</v>
      </c>
      <c r="B14" s="90"/>
      <c r="C14" s="90"/>
      <c r="D14" s="90"/>
      <c r="E14" s="90"/>
      <c r="F14" s="90"/>
      <c r="G14" s="90"/>
      <c r="I14" s="90"/>
    </row>
    <row r="15" spans="1:11" x14ac:dyDescent="0.25">
      <c r="A15" s="44" t="s">
        <v>461</v>
      </c>
      <c r="B15" s="1"/>
      <c r="C15" s="1"/>
      <c r="D15" s="1"/>
      <c r="E15" s="1"/>
      <c r="F15" s="1"/>
      <c r="G15" s="8"/>
      <c r="I15" s="23"/>
    </row>
    <row r="16" spans="1:11" x14ac:dyDescent="0.25">
      <c r="A16" s="44" t="s">
        <v>462</v>
      </c>
      <c r="B16" s="1"/>
      <c r="C16" s="1"/>
      <c r="D16" s="1"/>
      <c r="E16" s="1"/>
      <c r="F16" s="1"/>
      <c r="G16" s="1"/>
      <c r="I16" s="23"/>
    </row>
    <row r="17" spans="1:11" x14ac:dyDescent="0.25">
      <c r="A17" s="44" t="s">
        <v>31</v>
      </c>
      <c r="B17" s="1"/>
      <c r="C17" s="1"/>
      <c r="D17" s="1"/>
      <c r="E17" s="1"/>
      <c r="F17" s="1"/>
      <c r="G17" s="1"/>
      <c r="I17" s="23"/>
    </row>
    <row r="18" spans="1:11" x14ac:dyDescent="0.25">
      <c r="B18" s="1"/>
      <c r="C18" s="1"/>
      <c r="D18" s="1"/>
      <c r="E18" s="1"/>
      <c r="F18" s="1"/>
      <c r="G18" s="1"/>
      <c r="H18" s="8"/>
      <c r="J18" s="23"/>
    </row>
    <row r="19" spans="1:11" x14ac:dyDescent="0.25">
      <c r="F19" s="12"/>
      <c r="G19" s="1"/>
      <c r="H19" s="8"/>
      <c r="J19" s="14"/>
    </row>
    <row r="20" spans="1:11" x14ac:dyDescent="0.25">
      <c r="B20" s="1"/>
      <c r="C20" s="1"/>
      <c r="D20" s="1"/>
      <c r="E20" s="1"/>
      <c r="F20" s="1"/>
      <c r="G20" s="1"/>
    </row>
    <row r="21" spans="1:11" s="1" customFormat="1" x14ac:dyDescent="0.25">
      <c r="H21" s="32"/>
      <c r="J21" s="10"/>
      <c r="K21" s="10"/>
    </row>
  </sheetData>
  <sheetProtection algorithmName="SHA-512" hashValue="L5oc8semhi1lsOQE20DzqesWKtEF03uWAeP5200scaa5G+S1mtAkw87j3H8A5C2EWCczFFuXpAZbZpc3uu0eCA==" saltValue="vaPNWaWtxdnWhIZrMBYYoA==" spinCount="100000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4"/>
  <sheetViews>
    <sheetView zoomScaleNormal="100" workbookViewId="0">
      <pane ySplit="8" topLeftCell="A9" activePane="bottomLeft" state="frozen"/>
      <selection pane="bottomLeft" activeCell="H19" sqref="H19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9" max="9" width="12.54296875" bestFit="1" customWidth="1"/>
  </cols>
  <sheetData>
    <row r="1" spans="1:8" ht="13" x14ac:dyDescent="0.3">
      <c r="A1" s="98" t="s">
        <v>11</v>
      </c>
      <c r="B1" s="98"/>
      <c r="C1" s="98"/>
      <c r="D1" s="98"/>
      <c r="E1" s="98"/>
      <c r="F1" s="98"/>
    </row>
    <row r="2" spans="1:8" x14ac:dyDescent="0.25">
      <c r="A2" s="20"/>
      <c r="B2" s="29"/>
      <c r="D2" s="139" t="s">
        <v>8</v>
      </c>
      <c r="E2" s="140">
        <f>FIB!ValueDate</f>
        <v>44524</v>
      </c>
    </row>
    <row r="3" spans="1:8" ht="13" x14ac:dyDescent="0.3">
      <c r="B3" s="1"/>
      <c r="C3" s="1"/>
      <c r="D3" s="1"/>
      <c r="E3" s="3"/>
      <c r="F3" s="3"/>
      <c r="G3" s="3"/>
      <c r="H3" s="30"/>
    </row>
    <row r="4" spans="1:8" ht="13" x14ac:dyDescent="0.3">
      <c r="A4" s="6" t="s">
        <v>25</v>
      </c>
      <c r="B4" s="6"/>
      <c r="C4" s="6"/>
      <c r="F4" s="3"/>
      <c r="G4" s="3"/>
      <c r="H4" s="28"/>
    </row>
    <row r="5" spans="1:8" x14ac:dyDescent="0.25">
      <c r="H5" s="28"/>
    </row>
    <row r="6" spans="1:8" ht="13" x14ac:dyDescent="0.3">
      <c r="A6" s="45" t="s">
        <v>35</v>
      </c>
      <c r="B6" s="45" t="s">
        <v>21</v>
      </c>
      <c r="C6" s="92" t="s">
        <v>28</v>
      </c>
      <c r="D6" s="150" t="s">
        <v>26</v>
      </c>
      <c r="E6" s="46" t="s">
        <v>1</v>
      </c>
      <c r="F6" s="47" t="s">
        <v>4</v>
      </c>
      <c r="G6" s="48" t="s">
        <v>10</v>
      </c>
    </row>
    <row r="7" spans="1:8" ht="13" x14ac:dyDescent="0.3">
      <c r="A7" s="65"/>
      <c r="B7" s="65" t="s">
        <v>23</v>
      </c>
      <c r="C7" s="93" t="s">
        <v>9</v>
      </c>
      <c r="D7" s="151"/>
      <c r="E7" s="62" t="s">
        <v>5</v>
      </c>
      <c r="F7" s="50" t="s">
        <v>1</v>
      </c>
      <c r="G7" s="51">
        <v>100</v>
      </c>
    </row>
    <row r="8" spans="1:8" ht="2.25" customHeight="1" x14ac:dyDescent="0.25">
      <c r="A8" s="131"/>
      <c r="B8" s="72"/>
      <c r="C8" s="91"/>
      <c r="D8" s="79"/>
      <c r="E8" s="27"/>
      <c r="F8" s="2"/>
      <c r="G8" s="22"/>
    </row>
    <row r="9" spans="1:8" ht="2.25" customHeight="1" x14ac:dyDescent="0.25">
      <c r="A9" s="131"/>
      <c r="B9" s="72"/>
      <c r="C9" s="91"/>
      <c r="D9" s="79"/>
      <c r="E9" s="27"/>
      <c r="F9" s="2"/>
      <c r="G9" s="22"/>
    </row>
    <row r="10" spans="1:8" x14ac:dyDescent="0.25">
      <c r="A10" s="137" t="s">
        <v>468</v>
      </c>
      <c r="B10" s="67">
        <v>10000000</v>
      </c>
      <c r="C10" s="76">
        <v>2.3300000000000001E-2</v>
      </c>
      <c r="D10" s="85">
        <v>44181</v>
      </c>
      <c r="E10" s="85">
        <v>44545</v>
      </c>
      <c r="F10" s="76">
        <v>4.2000000000000002E-4</v>
      </c>
      <c r="G10" s="134">
        <v>99.997584000000003</v>
      </c>
      <c r="H10" s="88"/>
    </row>
    <row r="11" spans="1:8" x14ac:dyDescent="0.25">
      <c r="A11" s="137" t="s">
        <v>468</v>
      </c>
      <c r="B11" s="67">
        <v>20005000</v>
      </c>
      <c r="C11" s="76">
        <v>3.5999999999999999E-3</v>
      </c>
      <c r="D11" s="85">
        <v>44440</v>
      </c>
      <c r="E11" s="85">
        <v>44545</v>
      </c>
      <c r="F11" s="76">
        <v>4.2000000000000002E-4</v>
      </c>
      <c r="G11" s="134">
        <v>99.997584000000003</v>
      </c>
      <c r="H11" s="88"/>
    </row>
    <row r="12" spans="1:8" x14ac:dyDescent="0.25">
      <c r="A12" s="147" t="s">
        <v>468</v>
      </c>
      <c r="B12" s="67">
        <v>4000000</v>
      </c>
      <c r="C12" s="76">
        <v>2E-3</v>
      </c>
      <c r="D12" s="85">
        <v>44468</v>
      </c>
      <c r="E12" s="85">
        <v>44545</v>
      </c>
      <c r="F12" s="76">
        <v>4.2000000000000002E-4</v>
      </c>
      <c r="G12" s="134">
        <v>99.997584000000003</v>
      </c>
      <c r="H12" s="88"/>
    </row>
    <row r="13" spans="1:8" x14ac:dyDescent="0.25">
      <c r="A13" s="137" t="s">
        <v>472</v>
      </c>
      <c r="B13" s="67">
        <v>7500000</v>
      </c>
      <c r="C13" s="76">
        <v>2.2499999999999999E-2</v>
      </c>
      <c r="D13" s="85">
        <v>44202</v>
      </c>
      <c r="E13" s="85">
        <v>44566</v>
      </c>
      <c r="F13" s="76">
        <v>6.4000000000000005E-4</v>
      </c>
      <c r="G13" s="134">
        <v>99.992636000000005</v>
      </c>
      <c r="H13" s="88"/>
    </row>
    <row r="14" spans="1:8" x14ac:dyDescent="0.25">
      <c r="A14" s="137" t="s">
        <v>472</v>
      </c>
      <c r="B14" s="67">
        <v>1000000</v>
      </c>
      <c r="C14" s="76">
        <v>7.4000000000000003E-3</v>
      </c>
      <c r="D14" s="85">
        <v>44384</v>
      </c>
      <c r="E14" s="85">
        <v>44566</v>
      </c>
      <c r="F14" s="76">
        <v>6.4000000000000005E-4</v>
      </c>
      <c r="G14" s="134">
        <v>99.992636000000005</v>
      </c>
      <c r="H14" s="88"/>
    </row>
    <row r="15" spans="1:8" x14ac:dyDescent="0.25">
      <c r="A15" s="107" t="s">
        <v>472</v>
      </c>
      <c r="B15" s="67">
        <v>1000000</v>
      </c>
      <c r="C15" s="76">
        <v>1.6999999999999999E-3</v>
      </c>
      <c r="D15" s="85">
        <v>44482</v>
      </c>
      <c r="E15" s="85">
        <v>44566</v>
      </c>
      <c r="F15" s="76">
        <v>6.4000000000000005E-4</v>
      </c>
      <c r="G15" s="134">
        <v>99.992636000000005</v>
      </c>
      <c r="H15" s="88"/>
    </row>
    <row r="16" spans="1:8" x14ac:dyDescent="0.25">
      <c r="A16" s="81" t="s">
        <v>473</v>
      </c>
      <c r="B16" s="67">
        <v>8000000</v>
      </c>
      <c r="C16" s="76">
        <v>2.0799999999999999E-2</v>
      </c>
      <c r="D16" s="85">
        <v>44230</v>
      </c>
      <c r="E16" s="85">
        <v>44594</v>
      </c>
      <c r="F16" s="76">
        <v>7.3300000000000004E-4</v>
      </c>
      <c r="G16" s="134">
        <v>99.985944000000003</v>
      </c>
      <c r="H16" s="88"/>
    </row>
    <row r="17" spans="1:8" x14ac:dyDescent="0.25">
      <c r="A17" s="81" t="s">
        <v>473</v>
      </c>
      <c r="B17" s="67">
        <v>9000000</v>
      </c>
      <c r="C17" s="76">
        <v>1.9199999999999998E-2</v>
      </c>
      <c r="D17" s="85">
        <v>44244</v>
      </c>
      <c r="E17" s="85">
        <v>44594</v>
      </c>
      <c r="F17" s="76">
        <v>7.3300000000000004E-4</v>
      </c>
      <c r="G17" s="134">
        <v>99.985944000000003</v>
      </c>
      <c r="H17" s="88"/>
    </row>
    <row r="18" spans="1:8" x14ac:dyDescent="0.25">
      <c r="A18" s="81" t="s">
        <v>473</v>
      </c>
      <c r="B18" s="67">
        <v>10000000</v>
      </c>
      <c r="C18" s="76">
        <v>6.0000000000000001E-3</v>
      </c>
      <c r="D18" s="85">
        <v>44426</v>
      </c>
      <c r="E18" s="85">
        <v>44594</v>
      </c>
      <c r="F18" s="76">
        <v>7.3300000000000004E-4</v>
      </c>
      <c r="G18" s="134">
        <v>99.985944000000003</v>
      </c>
      <c r="H18" s="88"/>
    </row>
    <row r="19" spans="1:8" x14ac:dyDescent="0.25">
      <c r="A19" s="152" t="s">
        <v>493</v>
      </c>
      <c r="B19" s="142">
        <v>17000000</v>
      </c>
      <c r="C19" s="143">
        <v>8.0000000000000004E-4</v>
      </c>
      <c r="D19" s="144">
        <v>44524</v>
      </c>
      <c r="E19" s="144">
        <v>44615</v>
      </c>
      <c r="F19" s="76">
        <v>8.0699999999999999E-4</v>
      </c>
      <c r="G19" s="134">
        <v>99.979883999999998</v>
      </c>
      <c r="H19" s="88"/>
    </row>
    <row r="20" spans="1:8" ht="14.5" x14ac:dyDescent="0.35">
      <c r="A20" s="141" t="s">
        <v>479</v>
      </c>
      <c r="B20" s="142">
        <v>28900000</v>
      </c>
      <c r="C20" s="143">
        <v>1.7399999999999999E-2</v>
      </c>
      <c r="D20" s="144">
        <v>44258</v>
      </c>
      <c r="E20" s="144">
        <v>44622</v>
      </c>
      <c r="F20" s="143">
        <v>8.5300000000000003E-4</v>
      </c>
      <c r="G20" s="145">
        <v>99.977103</v>
      </c>
      <c r="H20" s="88"/>
    </row>
    <row r="21" spans="1:8" ht="14.5" x14ac:dyDescent="0.35">
      <c r="A21" s="146" t="s">
        <v>480</v>
      </c>
      <c r="B21" s="67">
        <v>32000000</v>
      </c>
      <c r="C21" s="76">
        <v>1.67E-2</v>
      </c>
      <c r="D21" s="85">
        <v>44272</v>
      </c>
      <c r="E21" s="85">
        <v>44622</v>
      </c>
      <c r="F21" s="76">
        <v>8.5300000000000003E-4</v>
      </c>
      <c r="G21" s="134">
        <v>99.977103</v>
      </c>
      <c r="H21" s="88"/>
    </row>
    <row r="22" spans="1:8" x14ac:dyDescent="0.25">
      <c r="A22" s="107" t="s">
        <v>491</v>
      </c>
      <c r="B22" s="67">
        <v>2000000</v>
      </c>
      <c r="C22" s="76">
        <v>2.8E-3</v>
      </c>
      <c r="D22" s="85">
        <v>44482</v>
      </c>
      <c r="E22" s="85">
        <v>44664</v>
      </c>
      <c r="F22" s="76">
        <v>1.1329999999999999E-3</v>
      </c>
      <c r="G22" s="134">
        <v>99.956560999999994</v>
      </c>
      <c r="H22" s="88"/>
    </row>
    <row r="23" spans="1:8" ht="14.5" x14ac:dyDescent="0.35">
      <c r="A23" s="146" t="s">
        <v>481</v>
      </c>
      <c r="B23" s="67">
        <v>17000000</v>
      </c>
      <c r="C23" s="76">
        <v>1.4500000000000001E-2</v>
      </c>
      <c r="D23" s="85">
        <v>44335</v>
      </c>
      <c r="E23" s="85">
        <v>44699</v>
      </c>
      <c r="F23" s="76">
        <v>1.2830000000000001E-3</v>
      </c>
      <c r="G23" s="134">
        <v>99.938524000000001</v>
      </c>
      <c r="H23" s="88"/>
    </row>
    <row r="24" spans="1:8" ht="14.5" x14ac:dyDescent="0.35">
      <c r="A24" s="146" t="s">
        <v>481</v>
      </c>
      <c r="B24" s="67">
        <v>17000000</v>
      </c>
      <c r="C24" s="76">
        <v>1.2999999999999999E-3</v>
      </c>
      <c r="D24" s="85">
        <v>44524</v>
      </c>
      <c r="E24" s="85">
        <v>44699</v>
      </c>
      <c r="F24" s="76">
        <v>1.2830000000000001E-3</v>
      </c>
      <c r="G24" s="134">
        <v>99.938524000000001</v>
      </c>
      <c r="H24" s="88"/>
    </row>
    <row r="25" spans="1:8" ht="14.5" x14ac:dyDescent="0.35">
      <c r="A25" s="146" t="s">
        <v>482</v>
      </c>
      <c r="B25" s="67">
        <v>27000000</v>
      </c>
      <c r="C25" s="76">
        <v>1.2999999999999999E-2</v>
      </c>
      <c r="D25" s="85">
        <v>44349</v>
      </c>
      <c r="E25" s="85">
        <v>44713</v>
      </c>
      <c r="F25" s="76">
        <v>1.3600000000000001E-3</v>
      </c>
      <c r="G25" s="134">
        <v>99.929627999999994</v>
      </c>
      <c r="H25" s="88"/>
    </row>
    <row r="26" spans="1:8" x14ac:dyDescent="0.25">
      <c r="A26" s="111" t="s">
        <v>483</v>
      </c>
      <c r="B26" s="67">
        <v>1000000</v>
      </c>
      <c r="C26" s="76">
        <v>1.17E-2</v>
      </c>
      <c r="D26" s="85">
        <v>44384</v>
      </c>
      <c r="E26" s="85">
        <v>44748</v>
      </c>
      <c r="F26" s="76">
        <v>1.593E-3</v>
      </c>
      <c r="G26" s="134">
        <v>99.902332999999999</v>
      </c>
      <c r="H26" s="88"/>
    </row>
    <row r="27" spans="1:8" x14ac:dyDescent="0.25">
      <c r="A27" s="111" t="s">
        <v>489</v>
      </c>
      <c r="B27" s="67">
        <v>10000000</v>
      </c>
      <c r="C27" s="76">
        <v>1.01E-2</v>
      </c>
      <c r="D27" s="85">
        <v>44426</v>
      </c>
      <c r="E27" s="85">
        <v>44790</v>
      </c>
      <c r="F27" s="76">
        <v>1.9599999999999999E-3</v>
      </c>
      <c r="G27" s="134">
        <v>99.857365000000001</v>
      </c>
      <c r="H27" s="88"/>
    </row>
    <row r="28" spans="1:8" x14ac:dyDescent="0.25">
      <c r="A28" s="111" t="s">
        <v>489</v>
      </c>
      <c r="B28" s="67">
        <v>28095000</v>
      </c>
      <c r="C28" s="76">
        <v>8.2000000000000007E-3</v>
      </c>
      <c r="D28" s="85">
        <v>44440</v>
      </c>
      <c r="E28" s="85">
        <v>44790</v>
      </c>
      <c r="F28" s="76">
        <v>1.9599999999999999E-3</v>
      </c>
      <c r="G28" s="134">
        <v>99.857365000000001</v>
      </c>
      <c r="H28" s="88"/>
    </row>
    <row r="29" spans="1:8" x14ac:dyDescent="0.25">
      <c r="A29" s="113" t="s">
        <v>490</v>
      </c>
      <c r="B29" s="67">
        <v>4000000</v>
      </c>
      <c r="C29" s="76">
        <v>5.4000000000000003E-3</v>
      </c>
      <c r="D29" s="85">
        <v>44468</v>
      </c>
      <c r="E29" s="85">
        <v>44832</v>
      </c>
      <c r="F29" s="76">
        <v>2.2529999999999998E-3</v>
      </c>
      <c r="G29" s="134">
        <v>99.810244999999995</v>
      </c>
      <c r="H29" s="88"/>
    </row>
    <row r="30" spans="1:8" x14ac:dyDescent="0.25">
      <c r="A30" s="148" t="s">
        <v>492</v>
      </c>
      <c r="B30" s="67">
        <v>2000000</v>
      </c>
      <c r="C30" s="76">
        <v>4.8999999999999998E-3</v>
      </c>
      <c r="D30" s="85">
        <v>44482</v>
      </c>
      <c r="E30" s="85">
        <v>44846</v>
      </c>
      <c r="F30" s="76">
        <v>2.3470000000000001E-3</v>
      </c>
      <c r="G30" s="134">
        <v>99.793377000000007</v>
      </c>
      <c r="H30" s="88"/>
    </row>
    <row r="31" spans="1:8" x14ac:dyDescent="0.25">
      <c r="A31" s="148" t="s">
        <v>494</v>
      </c>
      <c r="B31" s="67">
        <v>17000000</v>
      </c>
      <c r="C31" s="76">
        <v>2.8E-3</v>
      </c>
      <c r="D31" s="85">
        <v>44524</v>
      </c>
      <c r="E31" s="85">
        <v>44888</v>
      </c>
      <c r="F31" s="76">
        <v>2.7889999999999998E-3</v>
      </c>
      <c r="G31" s="134">
        <v>99.722635999999994</v>
      </c>
      <c r="H31" s="88"/>
    </row>
    <row r="32" spans="1:8" s="28" customFormat="1" x14ac:dyDescent="0.25">
      <c r="B32" s="99"/>
      <c r="C32" s="100"/>
      <c r="D32" s="101"/>
      <c r="E32" s="101"/>
      <c r="F32" s="100"/>
      <c r="G32" s="102"/>
      <c r="H32" s="103"/>
    </row>
    <row r="33" spans="1:8" x14ac:dyDescent="0.25">
      <c r="A33" s="44" t="s">
        <v>464</v>
      </c>
      <c r="B33" s="1"/>
      <c r="C33" s="1"/>
      <c r="D33" s="1"/>
      <c r="E33" s="1"/>
      <c r="F33" s="1"/>
      <c r="G33" s="1"/>
    </row>
    <row r="34" spans="1:8" x14ac:dyDescent="0.25">
      <c r="A34" s="1" t="s">
        <v>19</v>
      </c>
      <c r="B34" s="1"/>
      <c r="C34" s="1"/>
      <c r="D34" s="1"/>
      <c r="E34" s="1"/>
      <c r="F34" s="1"/>
      <c r="G34" s="1"/>
    </row>
    <row r="35" spans="1:8" x14ac:dyDescent="0.25">
      <c r="A35" s="118" t="s">
        <v>18</v>
      </c>
      <c r="B35" s="118"/>
      <c r="C35" s="118"/>
      <c r="D35" s="118"/>
      <c r="E35" s="118"/>
      <c r="F35" s="118"/>
      <c r="G35" s="118"/>
    </row>
    <row r="36" spans="1:8" x14ac:dyDescent="0.25">
      <c r="A36" s="44" t="s">
        <v>461</v>
      </c>
      <c r="B36" s="1"/>
      <c r="C36" s="1"/>
      <c r="D36" s="1"/>
      <c r="E36" s="1"/>
      <c r="F36" s="8"/>
      <c r="G36" s="8"/>
    </row>
    <row r="37" spans="1:8" x14ac:dyDescent="0.25">
      <c r="A37" s="44" t="s">
        <v>462</v>
      </c>
      <c r="B37" s="1"/>
      <c r="C37" s="1"/>
      <c r="D37" s="1"/>
      <c r="E37" s="1"/>
      <c r="F37" s="1"/>
      <c r="G37" s="8"/>
    </row>
    <row r="38" spans="1:8" x14ac:dyDescent="0.25">
      <c r="A38" s="44" t="s">
        <v>31</v>
      </c>
      <c r="B38" s="1"/>
      <c r="C38" s="1"/>
      <c r="D38" s="1"/>
      <c r="E38" s="1"/>
      <c r="F38" s="1"/>
      <c r="G38" s="8"/>
      <c r="H38" s="28"/>
    </row>
    <row r="39" spans="1:8" x14ac:dyDescent="0.25">
      <c r="A39" s="1"/>
      <c r="B39" s="1"/>
      <c r="C39" s="1"/>
      <c r="D39" s="1"/>
      <c r="E39" s="1"/>
      <c r="F39" s="1"/>
      <c r="G39" s="8"/>
      <c r="H39" s="138"/>
    </row>
    <row r="44" spans="1:8" x14ac:dyDescent="0.25">
      <c r="B44" s="44"/>
    </row>
  </sheetData>
  <sheetProtection algorithmName="SHA-512" hashValue="UJvdbpUSmK4rrGA0QL8r+h4xjW5QjmXoiY0+TxTYSnXfnr7uZxruvKcra8RiVzpBFLHM3nFAWQIcurqIEXj2Ew==" saltValue="7q69TU1px9DQS0zGM1qdKQ==" spinCount="100000" sheet="1" objects="1" scenarios="1"/>
  <sortState ref="A10:G32">
    <sortCondition ref="E10:E32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tabSelected="1" workbookViewId="0">
      <pane ySplit="8" topLeftCell="A9" activePane="bottomLeft" state="frozen"/>
      <selection activeCell="F108" sqref="F108"/>
      <selection pane="bottomLeft" activeCell="H17" sqref="H17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style="28" customWidth="1"/>
    <col min="9" max="9" width="11.26953125" customWidth="1"/>
    <col min="10" max="10" width="10.453125" style="21" bestFit="1" customWidth="1"/>
    <col min="11" max="11" width="8.453125" style="11" customWidth="1"/>
  </cols>
  <sheetData>
    <row r="1" spans="1:12" ht="13" x14ac:dyDescent="0.3">
      <c r="A1" s="9" t="s">
        <v>11</v>
      </c>
      <c r="B1" s="3"/>
      <c r="C1" s="3"/>
      <c r="D1" s="3"/>
      <c r="E1" s="3"/>
      <c r="F1" s="3"/>
      <c r="H1" s="3"/>
      <c r="I1" s="21"/>
    </row>
    <row r="2" spans="1:12" ht="13" x14ac:dyDescent="0.3">
      <c r="B2" s="3" t="s">
        <v>8</v>
      </c>
      <c r="C2" s="42">
        <f>ValueDateHA</f>
        <v>44524</v>
      </c>
      <c r="D2" s="3"/>
      <c r="E2" s="20"/>
      <c r="F2" s="29"/>
      <c r="H2" s="21"/>
      <c r="I2" s="21"/>
      <c r="K2"/>
    </row>
    <row r="3" spans="1:12" ht="6" customHeight="1" x14ac:dyDescent="0.3">
      <c r="C3" s="1"/>
      <c r="D3" s="3"/>
      <c r="E3" s="3"/>
      <c r="F3" s="3"/>
      <c r="H3" s="3"/>
      <c r="I3" s="21"/>
    </row>
    <row r="4" spans="1:12" ht="13" x14ac:dyDescent="0.3">
      <c r="A4" s="6" t="s">
        <v>34</v>
      </c>
      <c r="C4" s="3"/>
      <c r="E4" s="3"/>
      <c r="F4" s="3"/>
      <c r="H4" s="3"/>
      <c r="I4" s="21"/>
    </row>
    <row r="5" spans="1:12" ht="5.25" customHeight="1" x14ac:dyDescent="0.25"/>
    <row r="6" spans="1:12" ht="14.5" x14ac:dyDescent="0.35">
      <c r="A6" s="121" t="s">
        <v>35</v>
      </c>
      <c r="B6" s="47" t="s">
        <v>21</v>
      </c>
      <c r="C6" s="80" t="s">
        <v>27</v>
      </c>
      <c r="D6" s="80" t="s">
        <v>28</v>
      </c>
      <c r="E6" s="47" t="s">
        <v>1</v>
      </c>
      <c r="F6" s="47" t="s">
        <v>2</v>
      </c>
      <c r="G6" s="47" t="s">
        <v>3</v>
      </c>
      <c r="H6" s="47" t="s">
        <v>4</v>
      </c>
      <c r="I6" s="48" t="s">
        <v>10</v>
      </c>
      <c r="K6" s="13"/>
    </row>
    <row r="7" spans="1:12" ht="14.5" x14ac:dyDescent="0.35">
      <c r="A7" s="120"/>
      <c r="B7" s="50" t="s">
        <v>23</v>
      </c>
      <c r="C7" s="50" t="s">
        <v>20</v>
      </c>
      <c r="D7" s="50" t="s">
        <v>5</v>
      </c>
      <c r="E7" s="50" t="s">
        <v>5</v>
      </c>
      <c r="F7" s="50" t="s">
        <v>5</v>
      </c>
      <c r="G7" s="50" t="s">
        <v>5</v>
      </c>
      <c r="H7" s="50" t="s">
        <v>1</v>
      </c>
      <c r="I7" s="51">
        <v>100</v>
      </c>
      <c r="K7" s="15"/>
    </row>
    <row r="8" spans="1:12" ht="0.75" customHeight="1" x14ac:dyDescent="0.25">
      <c r="A8" s="130"/>
      <c r="B8" s="72"/>
      <c r="C8" s="25"/>
      <c r="D8" s="82"/>
      <c r="E8" s="31"/>
      <c r="F8" s="24"/>
      <c r="G8" s="2"/>
      <c r="H8" s="2"/>
      <c r="I8" s="22"/>
      <c r="K8" s="16"/>
    </row>
    <row r="9" spans="1:12" ht="14.5" x14ac:dyDescent="0.3">
      <c r="A9" s="112" t="s">
        <v>196</v>
      </c>
      <c r="B9" s="67">
        <v>25000000</v>
      </c>
      <c r="C9" s="52">
        <v>6.25E-2</v>
      </c>
      <c r="D9" s="85">
        <v>43936</v>
      </c>
      <c r="E9" s="61">
        <v>49414</v>
      </c>
      <c r="F9" s="53">
        <v>44484</v>
      </c>
      <c r="G9" s="54">
        <v>44666</v>
      </c>
      <c r="H9" s="55">
        <v>4.1537999999999999E-2</v>
      </c>
      <c r="I9" s="75">
        <v>121.35816800000001</v>
      </c>
      <c r="J9" s="89"/>
      <c r="K9" s="41"/>
      <c r="L9" s="28"/>
    </row>
    <row r="10" spans="1:12" ht="14.5" x14ac:dyDescent="0.3">
      <c r="A10" s="112" t="s">
        <v>197</v>
      </c>
      <c r="B10" s="67">
        <v>65000000</v>
      </c>
      <c r="C10" s="52">
        <v>6.7500000000000004E-2</v>
      </c>
      <c r="D10" s="85">
        <v>43936</v>
      </c>
      <c r="E10" s="61">
        <v>51241</v>
      </c>
      <c r="F10" s="53">
        <v>44484</v>
      </c>
      <c r="G10" s="54">
        <v>44666</v>
      </c>
      <c r="H10" s="55">
        <v>4.5561999999999998E-2</v>
      </c>
      <c r="I10" s="75">
        <v>127.115841</v>
      </c>
      <c r="J10" s="89"/>
      <c r="K10" s="41"/>
      <c r="L10" s="28"/>
    </row>
    <row r="11" spans="1:12" x14ac:dyDescent="0.25">
      <c r="B11" s="28"/>
      <c r="C11" s="28"/>
      <c r="D11" s="28"/>
      <c r="E11" s="28"/>
      <c r="F11" s="28"/>
      <c r="G11" s="28"/>
      <c r="I11" s="28"/>
      <c r="J11" s="35"/>
    </row>
    <row r="12" spans="1:12" s="1" customFormat="1" x14ac:dyDescent="0.25">
      <c r="A12" s="1" t="s">
        <v>14</v>
      </c>
    </row>
    <row r="13" spans="1:12" s="1" customFormat="1" x14ac:dyDescent="0.25">
      <c r="A13" s="1" t="s">
        <v>19</v>
      </c>
    </row>
    <row r="14" spans="1:12" s="1" customFormat="1" x14ac:dyDescent="0.25">
      <c r="A14" s="108" t="s">
        <v>18</v>
      </c>
      <c r="B14" s="108"/>
      <c r="C14" s="108"/>
      <c r="D14" s="108"/>
      <c r="E14" s="108"/>
      <c r="F14" s="108"/>
      <c r="I14" s="108"/>
    </row>
    <row r="15" spans="1:12" x14ac:dyDescent="0.25">
      <c r="A15" s="44" t="s">
        <v>461</v>
      </c>
      <c r="B15" s="1"/>
      <c r="C15" s="1"/>
      <c r="D15" s="1"/>
      <c r="E15" s="1"/>
      <c r="F15" s="1"/>
      <c r="I15" s="23"/>
      <c r="K15" s="10"/>
    </row>
    <row r="16" spans="1:12" x14ac:dyDescent="0.25">
      <c r="A16" s="44" t="s">
        <v>462</v>
      </c>
      <c r="B16" s="1"/>
      <c r="C16" s="1"/>
      <c r="D16" s="1"/>
      <c r="E16" s="1"/>
      <c r="F16" s="1"/>
      <c r="I16" s="23"/>
      <c r="K16" s="10"/>
    </row>
    <row r="17" spans="1:12" x14ac:dyDescent="0.25">
      <c r="A17" s="44" t="s">
        <v>31</v>
      </c>
      <c r="B17" s="1"/>
      <c r="C17" s="1"/>
      <c r="D17" s="1"/>
      <c r="E17" s="1"/>
      <c r="F17" s="1"/>
      <c r="I17" s="23"/>
      <c r="K17" s="10"/>
    </row>
    <row r="18" spans="1:12" x14ac:dyDescent="0.25">
      <c r="B18" s="1"/>
      <c r="C18" s="1"/>
      <c r="D18" s="1"/>
      <c r="E18" s="1"/>
      <c r="F18" s="1"/>
      <c r="G18" s="1"/>
      <c r="H18" s="8"/>
      <c r="J18" s="23"/>
      <c r="K18" s="10"/>
    </row>
    <row r="19" spans="1:12" x14ac:dyDescent="0.25">
      <c r="F19" s="12"/>
      <c r="G19" s="1"/>
      <c r="H19" s="8"/>
      <c r="J19" s="14"/>
      <c r="K19" s="10"/>
    </row>
    <row r="20" spans="1:12" x14ac:dyDescent="0.25">
      <c r="B20" s="1"/>
      <c r="C20" s="1"/>
      <c r="D20" s="1"/>
      <c r="E20" s="1"/>
      <c r="F20" s="1"/>
      <c r="G20" s="1"/>
    </row>
    <row r="21" spans="1:12" s="1" customFormat="1" x14ac:dyDescent="0.25">
      <c r="H21" s="32"/>
      <c r="J21" s="10"/>
      <c r="K21" s="10"/>
      <c r="L21" s="10"/>
    </row>
  </sheetData>
  <sheetProtection algorithmName="SHA-512" hashValue="OIUPOpJU/Ouycw991TMxGZPwpFn9hPj3k1fV0N+yyrXDXUDuYocj2D1/hg7tZp7aHQ5qo1YMRuF9JcEf73zIEQ==" saltValue="9qszzKTQ3iekBRK4Vfwbdg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17</vt:i4>
      </vt:variant>
    </vt:vector>
  </HeadingPairs>
  <TitlesOfParts>
    <vt:vector size="24" baseType="lpstr">
      <vt:lpstr>FDB</vt:lpstr>
      <vt:lpstr>HA</vt:lpstr>
      <vt:lpstr>FDL</vt:lpstr>
      <vt:lpstr>FIB</vt:lpstr>
      <vt:lpstr>FGB</vt:lpstr>
      <vt:lpstr>TBills</vt:lpstr>
      <vt:lpstr>COVID-19RB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2019-06-27T04:04:14Z</cp:lastPrinted>
  <dcterms:created xsi:type="dcterms:W3CDTF">1998-10-15T11:55:00Z</dcterms:created>
  <dcterms:modified xsi:type="dcterms:W3CDTF">2021-11-26T05:22:03Z</dcterms:modified>
</cp:coreProperties>
</file>