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"/>
    </mc:Choice>
  </mc:AlternateContent>
  <bookViews>
    <workbookView xWindow="11730" yWindow="60" windowWidth="3630" windowHeight="8280" activeTab="6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'COVID-19RB'!$B$7:$K$7</definedName>
    <definedName name="_xlnm._FilterDatabase" localSheetId="0" hidden="1">FDB!$D$1:$D$80</definedName>
    <definedName name="_xlnm._FilterDatabase" localSheetId="4" hidden="1">FGB!$B$7:$J$7</definedName>
    <definedName name="_xlnm._FilterDatabase" localSheetId="3" hidden="1">FIB!$B$7:$K$7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FDB!$B$1:$I$80</definedName>
    <definedName name="_xlnm.Print_Area" localSheetId="2">FDL!$B$1:$J$183</definedName>
    <definedName name="_xlnm.Print_Area" localSheetId="4">FGB!$B$1:$J$17</definedName>
    <definedName name="_xlnm.Print_Area" localSheetId="3">FIB!$B$1:$J$243</definedName>
    <definedName name="_xlnm.Print_Area" localSheetId="1">HA!$B$1:$I$26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0" l="1"/>
  <c r="C2" i="15"/>
  <c r="C2" i="5"/>
  <c r="C2" i="2" l="1"/>
  <c r="C2" i="22" l="1"/>
  <c r="E2" i="17"/>
</calcChain>
</file>

<file path=xl/comments1.xml><?xml version="1.0" encoding="utf-8"?>
<comments xmlns="http://schemas.openxmlformats.org/spreadsheetml/2006/main">
  <authors>
    <author>Julie Lesuma</author>
  </authors>
  <commentList>
    <comment ref="B141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<sst xmlns="http://schemas.openxmlformats.org/spreadsheetml/2006/main" count="661" uniqueCount="517">
  <si>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</si>
  <si>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</si>
  <si>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</si>
  <si>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</si>
  <si>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</si>
  <si>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</si>
  <si>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</si>
  <si>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</si>
  <si>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</si>
  <si>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</si>
  <si>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</si>
  <si>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</si>
  <si>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</si>
  <si>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</si>
  <si>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</si>
  <si>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</si>
  <si>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</si>
  <si>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</si>
  <si>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</si>
  <si>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</si>
  <si>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</si>
  <si>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</si>
  <si>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</si>
  <si>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</si>
  <si>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</si>
  <si>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</si>
  <si>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</si>
  <si>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</si>
  <si>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</si>
  <si>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</si>
  <si>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</si>
  <si>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</si>
  <si>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</si>
  <si>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</si>
  <si>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</si>
  <si>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</si>
  <si>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</si>
  <si>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</si>
  <si>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</si>
  <si>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</si>
  <si>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</si>
  <si>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</si>
  <si>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</si>
  <si>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</si>
  <si>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</si>
  <si>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</si>
  <si>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</si>
  <si>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</si>
  <si>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</si>
  <si>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</si>
  <si>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</si>
  <si>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</si>
  <si>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</si>
  <si>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</si>
  <si>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</si>
  <si>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</si>
  <si>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</si>
  <si>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</si>
  <si>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</si>
  <si>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</si>
  <si>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</si>
  <si>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</si>
  <si>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</si>
  <si>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</si>
  <si>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</si>
  <si>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</si>
  <si>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</si>
  <si>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</si>
  <si>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</si>
  <si>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</si>
  <si>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</si>
  <si>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</si>
  <si>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</si>
  <si>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</si>
  <si>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</si>
  <si>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</si>
  <si>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</si>
  <si>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</si>
  <si>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</si>
  <si>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</si>
  <si>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</si>
  <si>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</si>
  <si>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</si>
  <si>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</si>
  <si>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</si>
  <si>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</si>
  <si>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</si>
  <si>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</si>
  <si>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</si>
  <si>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</si>
  <si>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</si>
  <si>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</si>
  <si>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</si>
  <si>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</si>
  <si>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</si>
  <si>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</si>
  <si>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</si>
  <si>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</si>
  <si>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</si>
  <si>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</si>
  <si>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</si>
  <si>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</si>
  <si>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</si>
  <si>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</si>
  <si>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</si>
  <si>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</si>
  <si>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</si>
  <si>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</si>
  <si>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</si>
  <si>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</si>
  <si>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</si>
  <si>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</si>
  <si>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</si>
  <si>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</si>
  <si>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</si>
  <si>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</si>
  <si>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</si>
  <si>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</si>
  <si>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</si>
  <si>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</si>
  <si>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</si>
  <si>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</si>
  <si>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</si>
  <si>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</si>
  <si>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</si>
  <si>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</si>
  <si>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</si>
  <si>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</si>
  <si>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</si>
  <si>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</si>
  <si>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</si>
  <si>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</si>
  <si>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</si>
  <si>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</si>
  <si>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</si>
  <si>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</si>
  <si>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</si>
  <si>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</si>
  <si>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</si>
  <si>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</si>
  <si>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</si>
  <si>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</si>
  <si>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</si>
  <si>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</si>
  <si>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</si>
  <si>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</si>
  <si>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</si>
  <si>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</si>
  <si>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</si>
  <si>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</si>
  <si>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</si>
  <si>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</si>
  <si>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</si>
  <si>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</si>
  <si>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</si>
  <si>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</si>
  <si>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</si>
  <si>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</si>
  <si>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</si>
  <si>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</si>
  <si>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</si>
  <si>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</si>
  <si>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</si>
  <si>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</si>
  <si>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</si>
  <si>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</si>
  <si>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</si>
  <si>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</si>
  <si>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</si>
  <si>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</si>
  <si>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</si>
  <si>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</si>
  <si>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</si>
  <si>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</si>
  <si>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</si>
  <si>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</si>
  <si>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</si>
  <si>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</si>
  <si>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</si>
  <si>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</si>
  <si>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</si>
  <si>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</si>
  <si>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</si>
  <si>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</si>
  <si>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</si>
  <si>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</si>
  <si>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</si>
  <si>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</si>
  <si>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</si>
  <si>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</si>
  <si>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</si>
  <si>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</si>
  <si>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</si>
  <si>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</si>
  <si>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</si>
  <si>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</si>
  <si>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</si>
  <si>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</si>
  <si>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</si>
  <si>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</si>
  <si>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</si>
  <si>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</si>
  <si>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</si>
  <si>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</si>
  <si>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</si>
  <si>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FJ0464876905</t>
  </si>
  <si>
    <t>FJ0464876913</t>
  </si>
  <si>
    <t>FJ0464876939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</si>
  <si>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</si>
  <si>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</si>
  <si>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</si>
  <si>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</si>
  <si>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</si>
  <si>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</si>
  <si>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</si>
  <si>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</si>
  <si>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</si>
  <si>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</si>
  <si>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</si>
  <si>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</si>
  <si>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</si>
  <si>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</si>
  <si>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</si>
  <si>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</si>
  <si>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</si>
  <si>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</si>
  <si>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</si>
  <si>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</si>
  <si>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</si>
  <si>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</si>
  <si>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</si>
  <si>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</si>
  <si>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</si>
  <si>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</si>
  <si>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</si>
  <si>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</si>
  <si>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</si>
  <si>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</si>
  <si>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</si>
  <si>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</si>
  <si>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</si>
  <si>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</si>
  <si>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</si>
  <si>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</si>
  <si>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</si>
  <si>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</si>
  <si>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</si>
  <si>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</si>
  <si>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</si>
  <si>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</si>
  <si>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</si>
  <si>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</si>
  <si>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</si>
  <si>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</si>
  <si>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</si>
  <si>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</si>
  <si>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</si>
  <si>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</si>
  <si>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</si>
  <si>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</si>
  <si>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</si>
  <si>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</si>
  <si>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</si>
  <si>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</si>
  <si>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</si>
  <si>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</si>
  <si>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</si>
  <si>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</si>
  <si>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</si>
  <si>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</si>
  <si>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</si>
  <si>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</si>
  <si>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</si>
  <si>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</si>
  <si>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</si>
  <si>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</si>
  <si>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</si>
  <si>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</si>
  <si>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</si>
  <si>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</si>
  <si>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</si>
  <si>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</si>
  <si>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</si>
  <si>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</si>
  <si>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</si>
  <si>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</si>
  <si>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</si>
  <si>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</si>
  <si>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</si>
  <si>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</si>
  <si>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</si>
  <si>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</si>
  <si>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</si>
  <si>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</si>
  <si>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</si>
  <si>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</si>
  <si>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</si>
  <si>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</si>
  <si>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</si>
  <si>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</si>
  <si>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</si>
  <si>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</si>
  <si>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</si>
  <si>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</si>
  <si>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</si>
  <si>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</si>
  <si>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</si>
  <si>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</si>
  <si>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</si>
  <si>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</si>
  <si>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</si>
  <si>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</si>
  <si>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</si>
  <si>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</si>
  <si>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</si>
  <si>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</si>
  <si>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</si>
  <si>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</si>
  <si>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</si>
  <si>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</si>
  <si>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</si>
  <si>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</si>
  <si>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</si>
  <si>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</si>
  <si>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</si>
  <si>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</si>
  <si>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</si>
  <si>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</si>
  <si>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</si>
  <si>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</si>
  <si>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</si>
  <si>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</si>
  <si>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</si>
  <si>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</si>
  <si>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</si>
  <si>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</si>
  <si>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</si>
  <si>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</si>
  <si>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</si>
  <si>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</si>
  <si>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</si>
  <si>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</si>
  <si>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</si>
  <si>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</si>
  <si>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</si>
  <si>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</si>
  <si>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</si>
  <si>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</si>
  <si>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</si>
  <si>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</si>
  <si>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</si>
  <si>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</si>
  <si>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</si>
  <si>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</si>
  <si>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</si>
  <si>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</si>
  <si>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</si>
  <si>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</si>
  <si>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</si>
  <si>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</si>
  <si>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</si>
  <si>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</si>
  <si>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</si>
  <si>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</si>
  <si>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</si>
  <si>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</si>
  <si>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</si>
  <si>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</si>
  <si>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</si>
  <si>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</si>
  <si>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</si>
  <si>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</si>
  <si>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</si>
  <si>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</si>
  <si>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</si>
  <si>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</si>
  <si>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</si>
  <si>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</si>
  <si>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</si>
  <si>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</si>
  <si>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</si>
  <si>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</si>
  <si>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</si>
  <si>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</si>
  <si>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</si>
  <si>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</si>
  <si>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</si>
  <si>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</si>
  <si>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</si>
  <si>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</si>
  <si>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</si>
  <si>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</si>
  <si>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</si>
  <si>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</si>
  <si>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</si>
  <si>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</si>
  <si>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</si>
  <si>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</si>
  <si>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</si>
  <si>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</si>
  <si>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</si>
  <si>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</si>
  <si>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</si>
  <si>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</si>
  <si>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</si>
  <si>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</si>
  <si>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</si>
  <si>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</si>
  <si>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</si>
  <si>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</si>
  <si>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</si>
  <si>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</si>
  <si>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</si>
  <si>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</si>
  <si>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</si>
  <si>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</si>
  <si>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</si>
  <si>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</si>
  <si>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</si>
  <si>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</si>
  <si>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</si>
  <si>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</si>
  <si>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</si>
  <si>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</si>
  <si>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</si>
  <si>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</si>
  <si>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</si>
  <si>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</si>
  <si>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</si>
  <si>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</si>
  <si>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</si>
  <si>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</si>
  <si>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</si>
  <si>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</si>
  <si>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</si>
  <si>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</si>
  <si>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</si>
  <si>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</si>
  <si>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</si>
  <si>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</si>
  <si>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</si>
  <si>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</si>
  <si>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</si>
  <si>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</si>
  <si>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</si>
  <si>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</si>
  <si>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</si>
  <si>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</si>
  <si>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</si>
  <si>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</si>
  <si>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</si>
  <si>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</si>
  <si>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</si>
  <si>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</si>
  <si>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</si>
  <si>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</si>
  <si>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</si>
  <si>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</si>
  <si>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</si>
  <si>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</si>
  <si>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</si>
  <si>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</si>
  <si>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</si>
  <si>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</si>
  <si>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</si>
  <si>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</si>
  <si>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</si>
  <si>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</si>
  <si>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</si>
  <si>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</si>
  <si>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</si>
  <si>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</si>
  <si>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</si>
  <si>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</si>
  <si>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</si>
  <si>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</si>
  <si>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</si>
  <si>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</si>
  <si>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</si>
  <si>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</si>
  <si>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</si>
  <si>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</si>
  <si>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</si>
  <si>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</si>
  <si>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</si>
  <si>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</si>
  <si>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</si>
  <si>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</si>
  <si>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</si>
  <si>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</si>
  <si>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</si>
  <si>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</si>
  <si>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</si>
  <si>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</si>
  <si>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</si>
  <si>
    <t>FJ0587571458</t>
  </si>
  <si>
    <t>FJ0591663788</t>
  </si>
  <si>
    <t>FJ0591663770</t>
  </si>
  <si>
    <t>FJ0591663762</t>
  </si>
  <si>
    <t>FJ0591663754</t>
  </si>
  <si>
    <t>FJ0597998436</t>
  </si>
  <si>
    <t>FJ0597998444</t>
  </si>
  <si>
    <t>FJ0597998485</t>
  </si>
  <si>
    <t>FJ0597998477</t>
  </si>
  <si>
    <t>FJ0597998469</t>
  </si>
  <si>
    <t>FJ0597998451</t>
  </si>
  <si>
    <t>FJ1105157689</t>
  </si>
  <si>
    <t>FJ1105157690</t>
  </si>
  <si>
    <t>FJ1117577015</t>
  </si>
  <si>
    <t>FJ1119623056</t>
  </si>
  <si>
    <t>FJ1124380858</t>
  </si>
  <si>
    <t>FJ1126036672</t>
  </si>
  <si>
    <t>FJ1126036680</t>
  </si>
  <si>
    <t>FJ1132317769</t>
  </si>
  <si>
    <t>FJ1132317777</t>
  </si>
  <si>
    <t>FJ1132317785</t>
  </si>
  <si>
    <t>FJ1132317843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</si>
</sst>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dd\-mm\-yyyy"/>
    <numFmt numFmtId="168" formatCode="_(* #,##0.000_);_(* \(#,##0.000\);_(* &quot;-&quot;??_);_(@_)"/>
    <numFmt numFmtId="169" formatCode="#\ &quot;yrs&quot;\ "/>
    <numFmt numFmtId="170" formatCode="#\ &quot;mths&quot;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7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1" fontId="11" fillId="0" borderId="0" xfId="0" applyNumberFormat="1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4" fillId="0" borderId="0" xfId="1" applyNumberFormat="1" applyFont="1" applyBorder="1" applyAlignment="1"/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10" fontId="0" fillId="0" borderId="0" xfId="0" applyNumberFormat="1" applyAlignment="1">
      <alignment horizontal="center"/>
    </xf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165" fontId="13" fillId="0" borderId="0" xfId="1" applyNumberFormat="1" applyFont="1" applyFill="1" applyBorder="1" applyAlignment="1"/>
    <xf numFmtId="0" fontId="14" fillId="0" borderId="0" xfId="0" applyFont="1" applyFill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4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174" fontId="5" fillId="0" borderId="0" xfId="0" applyNumberFormat="1" applyFont="1"/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172" fontId="5" fillId="5" borderId="1" xfId="0" applyNumberFormat="1" applyFont="1" applyFill="1" applyBorder="1" applyAlignment="1">
      <alignment horizontal="center"/>
    </xf>
    <xf numFmtId="0" fontId="19" fillId="4" borderId="0" xfId="0" applyFont="1" applyFill="1"/>
    <xf numFmtId="173" fontId="2" fillId="4" borderId="2" xfId="1" applyNumberFormat="1" applyFont="1" applyFill="1" applyBorder="1"/>
    <xf numFmtId="10" fontId="2" fillId="4" borderId="2" xfId="3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174" fontId="2" fillId="4" borderId="2" xfId="2" applyNumberFormat="1" applyFont="1" applyFill="1" applyBorder="1" applyAlignment="1">
      <alignment horizontal="center"/>
    </xf>
    <xf numFmtId="0" fontId="19" fillId="4" borderId="1" xfId="0" applyFont="1" applyFill="1" applyBorder="1"/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80"/>
  <sheetViews>
    <sheetView zoomScaleNormal="100" workbookViewId="0">
      <pane ySplit="8" topLeftCell="A9" activePane="bottomLeft" state="frozen"/>
      <selection activeCell="N30" sqref="N30"/>
      <selection pane="bottomLeft" activeCell="G21" sqref="G21"/>
    </sheetView>
  </sheetViews>
  <sheetFormatPr defaultColWidth="9.1796875" defaultRowHeight="12.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1" customWidth="1"/>
    <col min="11" max="16384" width="9.1796875" style="1"/>
  </cols>
  <sheetData>
    <row r="1" spans="1:10" customFormat="1" ht="13">
      <c r="A1" s="10" t="s">
        <v>11</v>
      </c>
      <c r="B1" s="3"/>
      <c r="C1" s="3"/>
      <c r="D1" s="3"/>
      <c r="E1" s="3"/>
      <c r="G1" s="1"/>
      <c r="I1" s="26"/>
      <c r="J1" s="26"/>
    </row>
    <row r="2" spans="1:10" customFormat="1" ht="13">
      <c r="A2" s="1"/>
      <c r="B2" s="94" t="s">
        <v>8</v>
      </c>
      <c r="C2" s="49">
        <v>44439</v>
      </c>
      <c r="D2" s="49"/>
      <c r="E2" s="25"/>
      <c r="F2" s="24"/>
      <c r="G2" s="1"/>
      <c r="H2" s="26"/>
      <c r="I2" s="26"/>
      <c r="J2" s="26"/>
    </row>
    <row r="3" spans="1:10" customFormat="1" ht="6" customHeight="1">
      <c r="B3" s="3"/>
      <c r="C3" s="3"/>
      <c r="D3" s="3"/>
      <c r="E3" s="3"/>
      <c r="F3" s="7"/>
      <c r="G3" s="1"/>
      <c r="H3" s="26"/>
      <c r="I3" s="26"/>
      <c r="J3" s="26"/>
    </row>
    <row r="4" spans="1:10" customFormat="1" ht="13">
      <c r="A4" s="6" t="s">
        <v>6</v>
      </c>
      <c r="B4" s="3"/>
      <c r="C4" s="1"/>
      <c r="D4" s="3"/>
      <c r="E4" s="3"/>
      <c r="F4" s="3"/>
      <c r="H4" s="26"/>
      <c r="I4" s="26"/>
      <c r="J4" s="26"/>
    </row>
    <row r="5" spans="1:10" customFormat="1">
      <c r="H5" s="26"/>
      <c r="I5" s="26"/>
      <c r="J5" s="26"/>
    </row>
    <row r="6" spans="1:10" customFormat="1" ht="14.5">
      <c r="A6" s="130" t="s">
        <v>35</v>
      </c>
      <c r="B6" s="54" t="s">
        <v>21</v>
      </c>
      <c r="C6" s="52" t="s">
        <v>27</v>
      </c>
      <c r="D6" s="52" t="s">
        <v>28</v>
      </c>
      <c r="E6" s="54" t="s">
        <v>1</v>
      </c>
      <c r="F6" s="53" t="s">
        <v>2</v>
      </c>
      <c r="G6" s="54" t="s">
        <v>3</v>
      </c>
      <c r="H6" s="54" t="s">
        <v>4</v>
      </c>
      <c r="I6" s="55" t="s">
        <v>10</v>
      </c>
      <c r="J6" s="11"/>
    </row>
    <row r="7" spans="1:10" customFormat="1" ht="14.5">
      <c r="A7" s="130"/>
      <c r="B7" s="57" t="s">
        <v>24</v>
      </c>
      <c r="C7" s="70" t="s">
        <v>22</v>
      </c>
      <c r="D7" s="72" t="s">
        <v>5</v>
      </c>
      <c r="E7" s="57" t="s">
        <v>5</v>
      </c>
      <c r="F7" s="56" t="s">
        <v>5</v>
      </c>
      <c r="G7" s="57" t="s">
        <v>5</v>
      </c>
      <c r="H7" s="57" t="s">
        <v>1</v>
      </c>
      <c r="I7" s="58">
        <v>100</v>
      </c>
      <c r="J7" s="11"/>
    </row>
    <row r="8" spans="1:10" customFormat="1" ht="3" customHeight="1">
      <c r="A8" s="80"/>
      <c r="B8" s="80"/>
      <c r="C8" s="5"/>
      <c r="D8" s="5"/>
      <c r="E8" s="2"/>
      <c r="F8" s="29"/>
      <c r="G8" s="2"/>
      <c r="H8" s="2"/>
      <c r="I8" s="27"/>
      <c r="J8" s="11"/>
    </row>
    <row r="9" spans="1:10" s="50" customFormat="1">
      <c r="A9" s="119" t="s">
        <v>208</v>
      </c>
      <c r="B9" s="74">
        <v>4000000</v>
      </c>
      <c r="C9" s="83">
        <v>4.3999999999999997E-2</v>
      </c>
      <c r="D9" s="93">
        <v>43349</v>
      </c>
      <c r="E9" s="84">
        <v>44445</v>
      </c>
      <c r="F9" s="61">
        <v>44261</v>
      </c>
      <c r="G9" s="67">
        <v>44445</v>
      </c>
      <c r="H9" s="62">
        <v>1.2600000000000001E-3</v>
      </c>
      <c r="I9" s="81">
        <v>100.06964000000001</v>
      </c>
      <c r="J9" s="11"/>
    </row>
    <row r="10" spans="1:10" s="50" customFormat="1">
      <c r="A10" s="119" t="s">
        <v>209</v>
      </c>
      <c r="B10" s="74">
        <v>4000000</v>
      </c>
      <c r="C10" s="83">
        <v>4.9000000000000002E-2</v>
      </c>
      <c r="D10" s="93">
        <v>42986</v>
      </c>
      <c r="E10" s="84">
        <v>44447</v>
      </c>
      <c r="F10" s="61">
        <v>44263</v>
      </c>
      <c r="G10" s="67">
        <v>44447</v>
      </c>
      <c r="H10" s="62">
        <v>1.6800000000000001E-3</v>
      </c>
      <c r="I10" s="81">
        <v>100.10278</v>
      </c>
      <c r="J10" s="11"/>
    </row>
    <row r="11" spans="1:10" s="50" customFormat="1">
      <c r="A11" s="121" t="s">
        <v>465</v>
      </c>
      <c r="B11" s="74">
        <v>3000000</v>
      </c>
      <c r="C11" s="83">
        <v>5.45E-2</v>
      </c>
      <c r="D11" s="93">
        <v>43741</v>
      </c>
      <c r="E11" s="84">
        <v>44472</v>
      </c>
      <c r="F11" s="61">
        <v>44289</v>
      </c>
      <c r="G11" s="67">
        <v>44472</v>
      </c>
      <c r="H11" s="62">
        <v>6.3099999999999996E-3</v>
      </c>
      <c r="I11" s="81">
        <v>100.43298299999999</v>
      </c>
      <c r="J11" s="11"/>
    </row>
    <row r="12" spans="1:10" s="50" customFormat="1">
      <c r="A12" s="119" t="s">
        <v>210</v>
      </c>
      <c r="B12" s="74">
        <v>3100000</v>
      </c>
      <c r="C12" s="83">
        <v>4.2900000000000001E-2</v>
      </c>
      <c r="D12" s="93">
        <v>43013</v>
      </c>
      <c r="E12" s="84">
        <v>44474</v>
      </c>
      <c r="F12" s="61">
        <v>44291</v>
      </c>
      <c r="G12" s="67">
        <v>44474</v>
      </c>
      <c r="H12" s="62">
        <v>6.3169999999999997E-3</v>
      </c>
      <c r="I12" s="81">
        <v>100.348579</v>
      </c>
      <c r="J12" s="11"/>
    </row>
    <row r="13" spans="1:10" s="50" customFormat="1">
      <c r="A13" s="119" t="s">
        <v>211</v>
      </c>
      <c r="B13" s="74">
        <v>3000000</v>
      </c>
      <c r="C13" s="83">
        <v>4.7500000000000001E-2</v>
      </c>
      <c r="D13" s="93">
        <v>43385</v>
      </c>
      <c r="E13" s="84">
        <v>44481</v>
      </c>
      <c r="F13" s="61">
        <v>44298</v>
      </c>
      <c r="G13" s="67">
        <v>44481</v>
      </c>
      <c r="H13" s="62">
        <v>6.3400000000000001E-3</v>
      </c>
      <c r="I13" s="81">
        <v>100.470654</v>
      </c>
      <c r="J13" s="11"/>
    </row>
    <row r="14" spans="1:10" s="50" customFormat="1">
      <c r="A14" s="121" t="s">
        <v>466</v>
      </c>
      <c r="B14" s="74">
        <v>2000000</v>
      </c>
      <c r="C14" s="83">
        <v>5.4199999999999998E-2</v>
      </c>
      <c r="D14" s="93">
        <v>43755</v>
      </c>
      <c r="E14" s="84">
        <v>44486</v>
      </c>
      <c r="F14" s="61">
        <v>44303</v>
      </c>
      <c r="G14" s="67">
        <v>44486</v>
      </c>
      <c r="H14" s="62">
        <v>6.3569999999999998E-3</v>
      </c>
      <c r="I14" s="81">
        <v>100.612233</v>
      </c>
      <c r="J14" s="11"/>
    </row>
    <row r="15" spans="1:10" s="50" customFormat="1">
      <c r="A15" s="119" t="s">
        <v>212</v>
      </c>
      <c r="B15" s="74">
        <v>1000000</v>
      </c>
      <c r="C15" s="83">
        <v>4.4999999999999998E-2</v>
      </c>
      <c r="D15" s="93">
        <v>43398</v>
      </c>
      <c r="E15" s="84">
        <v>44494</v>
      </c>
      <c r="F15" s="61">
        <v>44311</v>
      </c>
      <c r="G15" s="67">
        <v>44494</v>
      </c>
      <c r="H15" s="62">
        <v>6.3829999999999998E-3</v>
      </c>
      <c r="I15" s="81">
        <v>100.57824599999999</v>
      </c>
      <c r="J15" s="11"/>
    </row>
    <row r="16" spans="1:10" s="50" customFormat="1">
      <c r="A16" s="119" t="s">
        <v>213</v>
      </c>
      <c r="B16" s="74">
        <v>1000000</v>
      </c>
      <c r="C16" s="83">
        <v>4.5499999999999999E-2</v>
      </c>
      <c r="D16" s="93">
        <v>43405</v>
      </c>
      <c r="E16" s="84">
        <v>44501</v>
      </c>
      <c r="F16" s="61">
        <v>44317</v>
      </c>
      <c r="G16" s="67">
        <v>44501</v>
      </c>
      <c r="H16" s="62">
        <v>6.4070000000000004E-3</v>
      </c>
      <c r="I16" s="81">
        <v>100.656295</v>
      </c>
      <c r="J16" s="11"/>
    </row>
    <row r="17" spans="1:10" s="50" customFormat="1">
      <c r="A17" s="119" t="s">
        <v>214</v>
      </c>
      <c r="B17" s="74">
        <v>3000000</v>
      </c>
      <c r="C17" s="83">
        <v>4.2999999999999997E-2</v>
      </c>
      <c r="D17" s="93">
        <v>43041</v>
      </c>
      <c r="E17" s="84">
        <v>44502</v>
      </c>
      <c r="F17" s="61">
        <v>44318</v>
      </c>
      <c r="G17" s="67">
        <v>44502</v>
      </c>
      <c r="H17" s="62">
        <v>6.4099999999999999E-3</v>
      </c>
      <c r="I17" s="81">
        <v>100.624168</v>
      </c>
      <c r="J17" s="11"/>
    </row>
    <row r="18" spans="1:10" s="50" customFormat="1">
      <c r="A18" s="119" t="s">
        <v>215</v>
      </c>
      <c r="B18" s="74">
        <v>3000000</v>
      </c>
      <c r="C18" s="83">
        <v>5.5E-2</v>
      </c>
      <c r="D18" s="93">
        <v>43419</v>
      </c>
      <c r="E18" s="84">
        <v>44515</v>
      </c>
      <c r="F18" s="61">
        <v>44331</v>
      </c>
      <c r="G18" s="67">
        <v>44515</v>
      </c>
      <c r="H18" s="62">
        <v>6.4530000000000004E-3</v>
      </c>
      <c r="I18" s="81">
        <v>100.999118</v>
      </c>
      <c r="J18" s="11"/>
    </row>
    <row r="19" spans="1:10" s="50" customFormat="1">
      <c r="A19" s="119" t="s">
        <v>216</v>
      </c>
      <c r="B19" s="74">
        <v>2000000</v>
      </c>
      <c r="C19" s="83">
        <v>4.2999999999999997E-2</v>
      </c>
      <c r="D19" s="93">
        <v>43069</v>
      </c>
      <c r="E19" s="84">
        <v>44530</v>
      </c>
      <c r="F19" s="61">
        <v>44346</v>
      </c>
      <c r="G19" s="67">
        <v>44530</v>
      </c>
      <c r="H19" s="62">
        <v>6.5170000000000002E-3</v>
      </c>
      <c r="I19" s="81">
        <v>100.903875</v>
      </c>
      <c r="J19" s="11"/>
    </row>
    <row r="20" spans="1:10" s="50" customFormat="1">
      <c r="A20" s="119" t="s">
        <v>217</v>
      </c>
      <c r="B20" s="74">
        <v>5000000</v>
      </c>
      <c r="C20" s="83">
        <v>4.4200000000000003E-2</v>
      </c>
      <c r="D20" s="93">
        <v>43440</v>
      </c>
      <c r="E20" s="84">
        <v>44536</v>
      </c>
      <c r="F20" s="61">
        <v>44353</v>
      </c>
      <c r="G20" s="67">
        <v>44536</v>
      </c>
      <c r="H20" s="62">
        <v>6.6169999999999996E-3</v>
      </c>
      <c r="I20" s="81">
        <v>100.99249</v>
      </c>
      <c r="J20" s="11"/>
    </row>
    <row r="21" spans="1:10" s="50" customFormat="1">
      <c r="A21" s="119" t="s">
        <v>218</v>
      </c>
      <c r="B21" s="74">
        <v>3500000</v>
      </c>
      <c r="C21" s="83">
        <v>4.5999999999999999E-2</v>
      </c>
      <c r="D21" s="93">
        <v>43447</v>
      </c>
      <c r="E21" s="84">
        <v>44543</v>
      </c>
      <c r="F21" s="61">
        <v>44360</v>
      </c>
      <c r="G21" s="67">
        <v>44543</v>
      </c>
      <c r="H21" s="62">
        <v>6.7330000000000003E-3</v>
      </c>
      <c r="I21" s="81">
        <v>101.111757</v>
      </c>
      <c r="J21" s="11"/>
    </row>
    <row r="22" spans="1:10" s="50" customFormat="1">
      <c r="A22" s="119" t="s">
        <v>219</v>
      </c>
      <c r="B22" s="74">
        <v>2000000</v>
      </c>
      <c r="C22" s="83">
        <v>4.3999999999999997E-2</v>
      </c>
      <c r="D22" s="93">
        <v>43090</v>
      </c>
      <c r="E22" s="84">
        <v>44551</v>
      </c>
      <c r="F22" s="61">
        <v>44368</v>
      </c>
      <c r="G22" s="67">
        <v>44551</v>
      </c>
      <c r="H22" s="62">
        <v>6.8669999999999998E-3</v>
      </c>
      <c r="I22" s="81">
        <v>101.132138</v>
      </c>
      <c r="J22" s="11"/>
    </row>
    <row r="23" spans="1:10" s="50" customFormat="1">
      <c r="A23" s="119" t="s">
        <v>220</v>
      </c>
      <c r="B23" s="74">
        <v>4000000</v>
      </c>
      <c r="C23" s="83">
        <v>4.5999999999999999E-2</v>
      </c>
      <c r="D23" s="93">
        <v>43465</v>
      </c>
      <c r="E23" s="84">
        <v>44561</v>
      </c>
      <c r="F23" s="61">
        <v>44377</v>
      </c>
      <c r="G23" s="67">
        <v>44561</v>
      </c>
      <c r="H23" s="62">
        <v>7.0330000000000002E-3</v>
      </c>
      <c r="I23" s="81">
        <v>101.28703299999999</v>
      </c>
      <c r="J23" s="11"/>
    </row>
    <row r="24" spans="1:10" s="50" customFormat="1">
      <c r="A24" s="121" t="s">
        <v>467</v>
      </c>
      <c r="B24" s="74">
        <v>4500000</v>
      </c>
      <c r="C24" s="83">
        <v>4.3499999999999997E-2</v>
      </c>
      <c r="D24" s="93">
        <v>43839</v>
      </c>
      <c r="E24" s="84">
        <v>44570</v>
      </c>
      <c r="F24" s="61">
        <v>44386</v>
      </c>
      <c r="G24" s="67">
        <v>44570</v>
      </c>
      <c r="H24" s="62">
        <v>7.1830000000000001E-3</v>
      </c>
      <c r="I24" s="81">
        <v>101.28791099999999</v>
      </c>
      <c r="J24" s="11"/>
    </row>
    <row r="25" spans="1:10" s="50" customFormat="1">
      <c r="A25" s="121" t="s">
        <v>468</v>
      </c>
      <c r="B25" s="74">
        <v>2000000</v>
      </c>
      <c r="C25" s="83">
        <v>0.04</v>
      </c>
      <c r="D25" s="93">
        <v>43874</v>
      </c>
      <c r="E25" s="84">
        <v>44605</v>
      </c>
      <c r="F25" s="61">
        <v>44421</v>
      </c>
      <c r="G25" s="67">
        <v>44605</v>
      </c>
      <c r="H25" s="62">
        <v>7.7669999999999996E-3</v>
      </c>
      <c r="I25" s="81">
        <v>101.448229</v>
      </c>
      <c r="J25" s="11"/>
    </row>
    <row r="26" spans="1:10" s="50" customFormat="1">
      <c r="A26" s="119" t="s">
        <v>221</v>
      </c>
      <c r="B26" s="74">
        <v>3000000</v>
      </c>
      <c r="C26" s="83">
        <v>5.5E-2</v>
      </c>
      <c r="D26" s="93">
        <v>43531</v>
      </c>
      <c r="E26" s="84">
        <v>44627</v>
      </c>
      <c r="F26" s="61">
        <v>44262</v>
      </c>
      <c r="G26" s="67">
        <v>44446</v>
      </c>
      <c r="H26" s="62">
        <v>8.1869999999999998E-3</v>
      </c>
      <c r="I26" s="81">
        <v>102.419397</v>
      </c>
      <c r="J26" s="11"/>
    </row>
    <row r="27" spans="1:10" s="50" customFormat="1">
      <c r="A27" s="119" t="s">
        <v>222</v>
      </c>
      <c r="B27" s="74">
        <v>3000000</v>
      </c>
      <c r="C27" s="83">
        <v>4.3999999999999997E-2</v>
      </c>
      <c r="D27" s="93">
        <v>43167</v>
      </c>
      <c r="E27" s="84">
        <v>44628</v>
      </c>
      <c r="F27" s="61">
        <v>44263</v>
      </c>
      <c r="G27" s="67">
        <v>44447</v>
      </c>
      <c r="H27" s="62">
        <v>8.2100000000000003E-3</v>
      </c>
      <c r="I27" s="81">
        <v>101.859317</v>
      </c>
      <c r="J27" s="11"/>
    </row>
    <row r="28" spans="1:10" s="50" customFormat="1">
      <c r="A28" s="121" t="s">
        <v>469</v>
      </c>
      <c r="B28" s="74">
        <v>3000000</v>
      </c>
      <c r="C28" s="83">
        <v>0.05</v>
      </c>
      <c r="D28" s="93">
        <v>43916</v>
      </c>
      <c r="E28" s="84">
        <v>44646</v>
      </c>
      <c r="F28" s="61">
        <v>44281</v>
      </c>
      <c r="G28" s="67">
        <v>44465</v>
      </c>
      <c r="H28" s="62">
        <v>8.6300000000000005E-3</v>
      </c>
      <c r="I28" s="81">
        <v>102.349277</v>
      </c>
      <c r="J28" s="11"/>
    </row>
    <row r="29" spans="1:10" s="50" customFormat="1">
      <c r="A29" s="119" t="s">
        <v>223</v>
      </c>
      <c r="B29" s="74">
        <v>4000000</v>
      </c>
      <c r="C29" s="83">
        <v>5.6500000000000002E-2</v>
      </c>
      <c r="D29" s="93">
        <v>43664</v>
      </c>
      <c r="E29" s="84">
        <v>44760</v>
      </c>
      <c r="F29" s="61">
        <v>44395</v>
      </c>
      <c r="G29" s="67">
        <v>44579</v>
      </c>
      <c r="H29" s="62">
        <v>1.119E-2</v>
      </c>
      <c r="I29" s="81">
        <v>103.95722000000001</v>
      </c>
      <c r="J29" s="11"/>
    </row>
    <row r="30" spans="1:10" s="50" customFormat="1">
      <c r="A30" s="119" t="s">
        <v>224</v>
      </c>
      <c r="B30" s="74">
        <v>3500000</v>
      </c>
      <c r="C30" s="83">
        <v>5.5199999999999999E-2</v>
      </c>
      <c r="D30" s="93">
        <v>43699</v>
      </c>
      <c r="E30" s="84">
        <v>44795</v>
      </c>
      <c r="F30" s="61">
        <v>44430</v>
      </c>
      <c r="G30" s="67">
        <v>44614</v>
      </c>
      <c r="H30" s="62">
        <v>1.3406E-2</v>
      </c>
      <c r="I30" s="81">
        <v>104.03678499999999</v>
      </c>
      <c r="J30" s="11"/>
    </row>
    <row r="31" spans="1:10" s="50" customFormat="1">
      <c r="A31" s="144" t="s">
        <v>479</v>
      </c>
      <c r="B31" s="74">
        <v>3000000</v>
      </c>
      <c r="C31" s="83">
        <v>2.87E-2</v>
      </c>
      <c r="D31" s="93">
        <v>44104</v>
      </c>
      <c r="E31" s="84">
        <v>44834</v>
      </c>
      <c r="F31" s="61">
        <v>44285</v>
      </c>
      <c r="G31" s="67">
        <v>44469</v>
      </c>
      <c r="H31" s="62">
        <v>1.4536E-2</v>
      </c>
      <c r="I31" s="81">
        <v>101.514341</v>
      </c>
      <c r="J31" s="11"/>
    </row>
    <row r="32" spans="1:10" s="50" customFormat="1">
      <c r="A32" s="119" t="s">
        <v>225</v>
      </c>
      <c r="B32" s="74">
        <v>100000</v>
      </c>
      <c r="C32" s="83">
        <v>4.5900000000000003E-2</v>
      </c>
      <c r="D32" s="93">
        <v>43013</v>
      </c>
      <c r="E32" s="84">
        <v>44839</v>
      </c>
      <c r="F32" s="61">
        <v>44291</v>
      </c>
      <c r="G32" s="67">
        <v>44474</v>
      </c>
      <c r="H32" s="62">
        <v>1.4607999999999999E-2</v>
      </c>
      <c r="I32" s="81">
        <v>103.387595</v>
      </c>
      <c r="J32" s="11"/>
    </row>
    <row r="33" spans="1:10" s="50" customFormat="1">
      <c r="A33" s="119" t="s">
        <v>226</v>
      </c>
      <c r="B33" s="74">
        <v>3000000</v>
      </c>
      <c r="C33" s="83">
        <v>5.2499999999999998E-2</v>
      </c>
      <c r="D33" s="93">
        <v>43398</v>
      </c>
      <c r="E33" s="84">
        <v>44859</v>
      </c>
      <c r="F33" s="61">
        <v>44311</v>
      </c>
      <c r="G33" s="67">
        <v>44494</v>
      </c>
      <c r="H33" s="62">
        <v>1.4899000000000001E-2</v>
      </c>
      <c r="I33" s="81">
        <v>104.270484</v>
      </c>
      <c r="J33" s="11"/>
    </row>
    <row r="34" spans="1:10" s="50" customFormat="1">
      <c r="A34" s="119" t="s">
        <v>227</v>
      </c>
      <c r="B34" s="74">
        <v>2000000</v>
      </c>
      <c r="C34" s="83">
        <v>5.5E-2</v>
      </c>
      <c r="D34" s="93">
        <v>43405</v>
      </c>
      <c r="E34" s="84">
        <v>44866</v>
      </c>
      <c r="F34" s="61">
        <v>44317</v>
      </c>
      <c r="G34" s="67">
        <v>44501</v>
      </c>
      <c r="H34" s="62">
        <v>1.4999999999999999E-2</v>
      </c>
      <c r="I34" s="81">
        <v>104.61375700000001</v>
      </c>
      <c r="J34" s="11"/>
    </row>
    <row r="35" spans="1:10" s="50" customFormat="1">
      <c r="A35" s="119" t="s">
        <v>228</v>
      </c>
      <c r="B35" s="74">
        <v>3000000</v>
      </c>
      <c r="C35" s="83">
        <v>5.7500000000000002E-2</v>
      </c>
      <c r="D35" s="93">
        <v>43419</v>
      </c>
      <c r="E35" s="84">
        <v>44880</v>
      </c>
      <c r="F35" s="61">
        <v>44331</v>
      </c>
      <c r="G35" s="67">
        <v>44515</v>
      </c>
      <c r="H35" s="62">
        <v>1.5204000000000001E-2</v>
      </c>
      <c r="I35" s="81">
        <v>105.034995</v>
      </c>
      <c r="J35" s="11"/>
    </row>
    <row r="36" spans="1:10" s="50" customFormat="1">
      <c r="A36" s="119" t="s">
        <v>229</v>
      </c>
      <c r="B36" s="74">
        <v>1000000</v>
      </c>
      <c r="C36" s="83">
        <v>4.4999999999999998E-2</v>
      </c>
      <c r="D36" s="93">
        <v>43069</v>
      </c>
      <c r="E36" s="84">
        <v>44895</v>
      </c>
      <c r="F36" s="61">
        <v>44346</v>
      </c>
      <c r="G36" s="67">
        <v>44530</v>
      </c>
      <c r="H36" s="62">
        <v>1.5421000000000001E-2</v>
      </c>
      <c r="I36" s="81">
        <v>103.641947</v>
      </c>
      <c r="J36" s="11"/>
    </row>
    <row r="37" spans="1:10" s="50" customFormat="1">
      <c r="A37" s="119" t="s">
        <v>230</v>
      </c>
      <c r="B37" s="74">
        <v>3500000</v>
      </c>
      <c r="C37" s="83">
        <v>4.7500000000000001E-2</v>
      </c>
      <c r="D37" s="93">
        <v>43447</v>
      </c>
      <c r="E37" s="84">
        <v>44908</v>
      </c>
      <c r="F37" s="61">
        <v>44360</v>
      </c>
      <c r="G37" s="67">
        <v>44543</v>
      </c>
      <c r="H37" s="62">
        <v>1.5610000000000001E-2</v>
      </c>
      <c r="I37" s="81">
        <v>104.03654299999999</v>
      </c>
      <c r="J37" s="11"/>
    </row>
    <row r="38" spans="1:10" s="50" customFormat="1">
      <c r="A38" s="119" t="s">
        <v>231</v>
      </c>
      <c r="B38" s="74">
        <v>2000000</v>
      </c>
      <c r="C38" s="83">
        <v>4.5999999999999999E-2</v>
      </c>
      <c r="D38" s="93">
        <v>43090</v>
      </c>
      <c r="E38" s="84">
        <v>44916</v>
      </c>
      <c r="F38" s="61">
        <v>44368</v>
      </c>
      <c r="G38" s="67">
        <v>44551</v>
      </c>
      <c r="H38" s="62">
        <v>1.5726E-2</v>
      </c>
      <c r="I38" s="81">
        <v>103.896204</v>
      </c>
      <c r="J38" s="11"/>
    </row>
    <row r="39" spans="1:10" s="50" customFormat="1">
      <c r="A39" s="119" t="s">
        <v>232</v>
      </c>
      <c r="B39" s="74">
        <v>4000000</v>
      </c>
      <c r="C39" s="83">
        <v>4.7500000000000001E-2</v>
      </c>
      <c r="D39" s="93">
        <v>43465</v>
      </c>
      <c r="E39" s="84">
        <v>44926</v>
      </c>
      <c r="F39" s="61">
        <v>44377</v>
      </c>
      <c r="G39" s="67">
        <v>44561</v>
      </c>
      <c r="H39" s="62">
        <v>1.5872000000000001E-2</v>
      </c>
      <c r="I39" s="81">
        <v>104.148776</v>
      </c>
      <c r="J39" s="11"/>
    </row>
    <row r="40" spans="1:10" s="50" customFormat="1">
      <c r="A40" s="121" t="s">
        <v>505</v>
      </c>
      <c r="B40" s="74">
        <v>4000000</v>
      </c>
      <c r="C40" s="83">
        <v>2.7400000000000001E-2</v>
      </c>
      <c r="D40" s="93">
        <v>44224</v>
      </c>
      <c r="E40" s="84">
        <v>44954</v>
      </c>
      <c r="F40" s="61">
        <v>44405</v>
      </c>
      <c r="G40" s="67">
        <v>44589</v>
      </c>
      <c r="H40" s="62">
        <v>1.6278000000000001E-2</v>
      </c>
      <c r="I40" s="81">
        <v>101.54071399999999</v>
      </c>
      <c r="J40" s="11"/>
    </row>
    <row r="41" spans="1:10" s="50" customFormat="1">
      <c r="A41" s="121" t="s">
        <v>470</v>
      </c>
      <c r="B41" s="74">
        <v>3000000</v>
      </c>
      <c r="C41" s="83">
        <v>4.4999999999999998E-2</v>
      </c>
      <c r="D41" s="93">
        <v>43860</v>
      </c>
      <c r="E41" s="84">
        <v>44956</v>
      </c>
      <c r="F41" s="61">
        <v>44407</v>
      </c>
      <c r="G41" s="67">
        <v>44591</v>
      </c>
      <c r="H41" s="62">
        <v>1.6306999999999999E-2</v>
      </c>
      <c r="I41" s="81">
        <v>103.990713</v>
      </c>
      <c r="J41" s="114"/>
    </row>
    <row r="42" spans="1:10" s="50" customFormat="1">
      <c r="A42" s="121" t="s">
        <v>471</v>
      </c>
      <c r="B42" s="74">
        <v>5000000</v>
      </c>
      <c r="C42" s="83">
        <v>4.2500000000000003E-2</v>
      </c>
      <c r="D42" s="93">
        <v>43874</v>
      </c>
      <c r="E42" s="84">
        <v>44970</v>
      </c>
      <c r="F42" s="61">
        <v>44421</v>
      </c>
      <c r="G42" s="67">
        <v>44605</v>
      </c>
      <c r="H42" s="62">
        <v>1.651E-2</v>
      </c>
      <c r="I42" s="81">
        <v>103.710672</v>
      </c>
      <c r="J42" s="114"/>
    </row>
    <row r="43" spans="1:10" s="50" customFormat="1">
      <c r="A43" s="119" t="s">
        <v>233</v>
      </c>
      <c r="B43" s="74">
        <v>2000000</v>
      </c>
      <c r="C43" s="83">
        <v>4.5999999999999999E-2</v>
      </c>
      <c r="D43" s="93">
        <v>43167</v>
      </c>
      <c r="E43" s="84">
        <v>44993</v>
      </c>
      <c r="F43" s="61">
        <v>44263</v>
      </c>
      <c r="G43" s="67">
        <v>44447</v>
      </c>
      <c r="H43" s="62">
        <v>1.6844000000000001E-2</v>
      </c>
      <c r="I43" s="81">
        <v>104.361892</v>
      </c>
      <c r="J43" s="114"/>
    </row>
    <row r="44" spans="1:10" s="50" customFormat="1">
      <c r="A44" s="119" t="s">
        <v>234</v>
      </c>
      <c r="B44" s="74">
        <v>4000000</v>
      </c>
      <c r="C44" s="83">
        <v>5.7500000000000002E-2</v>
      </c>
      <c r="D44" s="93">
        <v>43664</v>
      </c>
      <c r="E44" s="84">
        <v>45125</v>
      </c>
      <c r="F44" s="61">
        <v>44395</v>
      </c>
      <c r="G44" s="67">
        <v>44579</v>
      </c>
      <c r="H44" s="62">
        <v>1.8761E-2</v>
      </c>
      <c r="I44" s="81">
        <v>107.122398</v>
      </c>
      <c r="J44" s="114"/>
    </row>
    <row r="45" spans="1:10" s="50" customFormat="1">
      <c r="A45" s="119" t="s">
        <v>235</v>
      </c>
      <c r="B45" s="74">
        <v>2500000</v>
      </c>
      <c r="C45" s="83">
        <v>5.6500000000000002E-2</v>
      </c>
      <c r="D45" s="93">
        <v>43699</v>
      </c>
      <c r="E45" s="84">
        <v>45160</v>
      </c>
      <c r="F45" s="61">
        <v>44430</v>
      </c>
      <c r="G45" s="67">
        <v>44614</v>
      </c>
      <c r="H45" s="62">
        <v>1.9269000000000001E-2</v>
      </c>
      <c r="I45" s="81">
        <v>107.182389</v>
      </c>
      <c r="J45" s="114"/>
    </row>
    <row r="46" spans="1:10" s="50" customFormat="1">
      <c r="A46" s="144" t="s">
        <v>480</v>
      </c>
      <c r="B46" s="74">
        <v>2000000</v>
      </c>
      <c r="C46" s="83">
        <v>3.1699999999999999E-2</v>
      </c>
      <c r="D46" s="93">
        <v>44104</v>
      </c>
      <c r="E46" s="84">
        <v>45199</v>
      </c>
      <c r="F46" s="61">
        <v>44285</v>
      </c>
      <c r="G46" s="67">
        <v>44469</v>
      </c>
      <c r="H46" s="62">
        <v>2.0066000000000001E-2</v>
      </c>
      <c r="I46" s="81">
        <v>102.3596</v>
      </c>
      <c r="J46" s="114"/>
    </row>
    <row r="47" spans="1:10" s="50" customFormat="1">
      <c r="A47" s="121" t="s">
        <v>472</v>
      </c>
      <c r="B47" s="74">
        <v>1000000</v>
      </c>
      <c r="C47" s="83">
        <v>5.7000000000000002E-2</v>
      </c>
      <c r="D47" s="93">
        <v>43741</v>
      </c>
      <c r="E47" s="84">
        <v>45202</v>
      </c>
      <c r="F47" s="61">
        <v>44289</v>
      </c>
      <c r="G47" s="67">
        <v>44472</v>
      </c>
      <c r="H47" s="62">
        <v>2.0132000000000001E-2</v>
      </c>
      <c r="I47" s="81">
        <v>107.507081</v>
      </c>
      <c r="J47" s="114"/>
    </row>
    <row r="48" spans="1:10" s="50" customFormat="1">
      <c r="A48" s="121" t="s">
        <v>473</v>
      </c>
      <c r="B48" s="74">
        <v>2000000</v>
      </c>
      <c r="C48" s="83">
        <v>5.67E-2</v>
      </c>
      <c r="D48" s="93">
        <v>43755</v>
      </c>
      <c r="E48" s="84">
        <v>45216</v>
      </c>
      <c r="F48" s="61">
        <v>44303</v>
      </c>
      <c r="G48" s="67">
        <v>44486</v>
      </c>
      <c r="H48" s="62">
        <v>2.0442999999999999E-2</v>
      </c>
      <c r="I48" s="81">
        <v>107.511253</v>
      </c>
      <c r="J48" s="114"/>
    </row>
    <row r="49" spans="1:27" s="50" customFormat="1">
      <c r="A49" s="119" t="s">
        <v>236</v>
      </c>
      <c r="B49" s="74">
        <v>2000000</v>
      </c>
      <c r="C49" s="83">
        <v>5.5E-2</v>
      </c>
      <c r="D49" s="93">
        <v>43398</v>
      </c>
      <c r="E49" s="84">
        <v>45224</v>
      </c>
      <c r="F49" s="61">
        <v>44311</v>
      </c>
      <c r="G49" s="67">
        <v>44494</v>
      </c>
      <c r="H49" s="62">
        <v>2.0621E-2</v>
      </c>
      <c r="I49" s="81">
        <v>107.191748</v>
      </c>
      <c r="J49" s="114"/>
    </row>
    <row r="50" spans="1:27" s="50" customFormat="1">
      <c r="A50" s="119" t="s">
        <v>237</v>
      </c>
      <c r="B50" s="74">
        <v>3000000</v>
      </c>
      <c r="C50" s="83">
        <v>5.7500000000000002E-2</v>
      </c>
      <c r="D50" s="93">
        <v>43405</v>
      </c>
      <c r="E50" s="84">
        <v>45231</v>
      </c>
      <c r="F50" s="61">
        <v>44317</v>
      </c>
      <c r="G50" s="67">
        <v>44501</v>
      </c>
      <c r="H50" s="62">
        <v>2.0775999999999999E-2</v>
      </c>
      <c r="I50" s="81">
        <v>107.744202</v>
      </c>
      <c r="J50" s="114"/>
    </row>
    <row r="51" spans="1:27" s="50" customFormat="1">
      <c r="A51" s="119" t="s">
        <v>238</v>
      </c>
      <c r="B51" s="74">
        <v>3000000</v>
      </c>
      <c r="C51" s="83">
        <v>0.06</v>
      </c>
      <c r="D51" s="93">
        <v>43419</v>
      </c>
      <c r="E51" s="84">
        <v>45245</v>
      </c>
      <c r="F51" s="61">
        <v>44331</v>
      </c>
      <c r="G51" s="67">
        <v>44515</v>
      </c>
      <c r="H51" s="62">
        <v>2.1087000000000002E-2</v>
      </c>
      <c r="I51" s="81">
        <v>108.34282</v>
      </c>
      <c r="J51" s="114"/>
    </row>
    <row r="52" spans="1:27" s="50" customFormat="1">
      <c r="A52" s="119" t="s">
        <v>239</v>
      </c>
      <c r="B52" s="74">
        <v>3000000</v>
      </c>
      <c r="C52" s="83">
        <v>0.05</v>
      </c>
      <c r="D52" s="93">
        <v>43440</v>
      </c>
      <c r="E52" s="84">
        <v>45266</v>
      </c>
      <c r="F52" s="61">
        <v>44353</v>
      </c>
      <c r="G52" s="67">
        <v>44536</v>
      </c>
      <c r="H52" s="62">
        <v>2.1552999999999999E-2</v>
      </c>
      <c r="I52" s="81">
        <v>106.25240599999999</v>
      </c>
      <c r="J52" s="114"/>
    </row>
    <row r="53" spans="1:27" s="50" customFormat="1">
      <c r="A53" s="119" t="s">
        <v>240</v>
      </c>
      <c r="B53" s="74">
        <v>3000000</v>
      </c>
      <c r="C53" s="83">
        <v>0.05</v>
      </c>
      <c r="D53" s="93">
        <v>43447</v>
      </c>
      <c r="E53" s="84">
        <v>45273</v>
      </c>
      <c r="F53" s="61">
        <v>44360</v>
      </c>
      <c r="G53" s="67">
        <v>44543</v>
      </c>
      <c r="H53" s="62">
        <v>2.1708000000000002E-2</v>
      </c>
      <c r="I53" s="81">
        <v>106.268277</v>
      </c>
      <c r="J53" s="114"/>
    </row>
    <row r="54" spans="1:27" s="50" customFormat="1">
      <c r="A54" s="119" t="s">
        <v>241</v>
      </c>
      <c r="B54" s="74">
        <v>2000000</v>
      </c>
      <c r="C54" s="83">
        <v>0.05</v>
      </c>
      <c r="D54" s="93">
        <v>43465</v>
      </c>
      <c r="E54" s="84">
        <v>45291</v>
      </c>
      <c r="F54" s="61">
        <v>44377</v>
      </c>
      <c r="G54" s="67">
        <v>44561</v>
      </c>
      <c r="H54" s="62">
        <v>2.2107000000000002E-2</v>
      </c>
      <c r="I54" s="81">
        <v>106.301596</v>
      </c>
      <c r="J54" s="114"/>
    </row>
    <row r="55" spans="1:27" s="115" customFormat="1">
      <c r="A55" s="121" t="s">
        <v>504</v>
      </c>
      <c r="B55" s="74">
        <v>3000000</v>
      </c>
      <c r="C55" s="83">
        <v>2.9899999999999999E-2</v>
      </c>
      <c r="D55" s="93">
        <v>44224</v>
      </c>
      <c r="E55" s="84">
        <v>45319</v>
      </c>
      <c r="F55" s="61">
        <v>44405</v>
      </c>
      <c r="G55" s="67">
        <v>44589</v>
      </c>
      <c r="H55" s="62">
        <v>2.2728999999999999E-2</v>
      </c>
      <c r="I55" s="81">
        <v>101.669617</v>
      </c>
      <c r="J55" s="114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s="115" customFormat="1">
      <c r="A56" s="119" t="s">
        <v>242</v>
      </c>
      <c r="B56" s="74">
        <v>3000000</v>
      </c>
      <c r="C56" s="83">
        <v>0.06</v>
      </c>
      <c r="D56" s="93">
        <v>43531</v>
      </c>
      <c r="E56" s="84">
        <v>45358</v>
      </c>
      <c r="F56" s="61">
        <v>44262</v>
      </c>
      <c r="G56" s="67">
        <v>44446</v>
      </c>
      <c r="H56" s="62">
        <v>2.3594E-2</v>
      </c>
      <c r="I56" s="81">
        <v>108.852315</v>
      </c>
      <c r="J56" s="114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s="115" customFormat="1">
      <c r="A57" s="119" t="s">
        <v>243</v>
      </c>
      <c r="B57" s="74">
        <v>4000000</v>
      </c>
      <c r="C57" s="83">
        <v>7.0000000000000007E-2</v>
      </c>
      <c r="D57" s="93">
        <v>43601</v>
      </c>
      <c r="E57" s="84">
        <v>45428</v>
      </c>
      <c r="F57" s="61">
        <v>44332</v>
      </c>
      <c r="G57" s="67">
        <v>44516</v>
      </c>
      <c r="H57" s="62">
        <v>2.5148E-2</v>
      </c>
      <c r="I57" s="81">
        <v>111.67066</v>
      </c>
      <c r="J57" s="114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s="115" customFormat="1">
      <c r="A58" s="121" t="s">
        <v>511</v>
      </c>
      <c r="B58" s="74">
        <v>4000000</v>
      </c>
      <c r="C58" s="83">
        <v>2.75E-2</v>
      </c>
      <c r="D58" s="93">
        <v>44378</v>
      </c>
      <c r="E58" s="84">
        <v>45474</v>
      </c>
      <c r="F58" s="61">
        <v>44378</v>
      </c>
      <c r="G58" s="67">
        <v>44562</v>
      </c>
      <c r="H58" s="62">
        <v>2.6168E-2</v>
      </c>
      <c r="I58" s="81">
        <v>100.35960799999999</v>
      </c>
      <c r="J58" s="114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s="115" customFormat="1">
      <c r="A59" s="119" t="s">
        <v>244</v>
      </c>
      <c r="B59" s="74">
        <v>4000000</v>
      </c>
      <c r="C59" s="83">
        <v>5.8500000000000003E-2</v>
      </c>
      <c r="D59" s="93">
        <v>43664</v>
      </c>
      <c r="E59" s="84">
        <v>45491</v>
      </c>
      <c r="F59" s="61">
        <v>44395</v>
      </c>
      <c r="G59" s="67">
        <v>44579</v>
      </c>
      <c r="H59" s="62">
        <v>2.6546E-2</v>
      </c>
      <c r="I59" s="81">
        <v>108.801439</v>
      </c>
      <c r="J59" s="114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s="115" customFormat="1">
      <c r="A60" s="119" t="s">
        <v>245</v>
      </c>
      <c r="B60" s="74">
        <v>2500000</v>
      </c>
      <c r="C60" s="83">
        <v>5.7500000000000002E-2</v>
      </c>
      <c r="D60" s="93">
        <v>43699</v>
      </c>
      <c r="E60" s="84">
        <v>45526</v>
      </c>
      <c r="F60" s="61">
        <v>44430</v>
      </c>
      <c r="G60" s="67">
        <v>44614</v>
      </c>
      <c r="H60" s="62">
        <v>2.7321999999999999E-2</v>
      </c>
      <c r="I60" s="81">
        <v>108.56732100000001</v>
      </c>
      <c r="J60" s="114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s="115" customFormat="1">
      <c r="A61" s="144" t="s">
        <v>481</v>
      </c>
      <c r="B61" s="74">
        <v>3000000</v>
      </c>
      <c r="C61" s="83">
        <v>3.4299999999999997E-2</v>
      </c>
      <c r="D61" s="93">
        <v>44104</v>
      </c>
      <c r="E61" s="84">
        <v>45565</v>
      </c>
      <c r="F61" s="61">
        <v>44285</v>
      </c>
      <c r="G61" s="67">
        <v>44469</v>
      </c>
      <c r="H61" s="62">
        <v>2.7609999999999999E-2</v>
      </c>
      <c r="I61" s="81">
        <v>101.961979</v>
      </c>
      <c r="J61" s="114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s="115" customFormat="1">
      <c r="A62" s="121" t="s">
        <v>474</v>
      </c>
      <c r="B62" s="74">
        <v>1000000</v>
      </c>
      <c r="C62" s="83">
        <v>5.8000000000000003E-2</v>
      </c>
      <c r="D62" s="93">
        <v>43741</v>
      </c>
      <c r="E62" s="84">
        <v>45568</v>
      </c>
      <c r="F62" s="61">
        <v>44289</v>
      </c>
      <c r="G62" s="67">
        <v>44472</v>
      </c>
      <c r="H62" s="62">
        <v>2.7621E-2</v>
      </c>
      <c r="I62" s="81">
        <v>108.93619700000001</v>
      </c>
      <c r="J62" s="114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s="115" customFormat="1">
      <c r="A63" s="121" t="s">
        <v>475</v>
      </c>
      <c r="B63" s="74">
        <v>2000000</v>
      </c>
      <c r="C63" s="83">
        <v>5.7700000000000001E-2</v>
      </c>
      <c r="D63" s="93">
        <v>43755</v>
      </c>
      <c r="E63" s="84">
        <v>45582</v>
      </c>
      <c r="F63" s="61">
        <v>44303</v>
      </c>
      <c r="G63" s="67">
        <v>44486</v>
      </c>
      <c r="H63" s="62">
        <v>2.7671000000000001E-2</v>
      </c>
      <c r="I63" s="81">
        <v>108.93632599999999</v>
      </c>
      <c r="J63" s="114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s="115" customFormat="1">
      <c r="A64" s="121" t="s">
        <v>503</v>
      </c>
      <c r="B64" s="74">
        <v>3000000</v>
      </c>
      <c r="C64" s="83">
        <v>3.2000000000000001E-2</v>
      </c>
      <c r="D64" s="93">
        <v>44224</v>
      </c>
      <c r="E64" s="84">
        <v>45685</v>
      </c>
      <c r="F64" s="61">
        <v>44405</v>
      </c>
      <c r="G64" s="67">
        <v>44589</v>
      </c>
      <c r="H64" s="62">
        <v>2.8038E-2</v>
      </c>
      <c r="I64" s="81">
        <v>101.277405</v>
      </c>
      <c r="J64" s="114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:27" s="115" customFormat="1">
      <c r="A65" s="144" t="s">
        <v>482</v>
      </c>
      <c r="B65" s="74">
        <v>3000000</v>
      </c>
      <c r="C65" s="83">
        <v>3.73E-2</v>
      </c>
      <c r="D65" s="93">
        <v>44104</v>
      </c>
      <c r="E65" s="84">
        <v>45930</v>
      </c>
      <c r="F65" s="61">
        <v>44285</v>
      </c>
      <c r="G65" s="67">
        <v>44469</v>
      </c>
      <c r="H65" s="62">
        <v>2.8902000000000001E-2</v>
      </c>
      <c r="I65" s="81">
        <v>103.209895</v>
      </c>
      <c r="J65" s="114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</row>
    <row r="66" spans="1:27" s="115" customFormat="1">
      <c r="A66" s="121" t="s">
        <v>502</v>
      </c>
      <c r="B66" s="74">
        <v>5000000</v>
      </c>
      <c r="C66" s="83">
        <v>3.2500000000000001E-2</v>
      </c>
      <c r="D66" s="93">
        <v>44224</v>
      </c>
      <c r="E66" s="84">
        <v>46050</v>
      </c>
      <c r="F66" s="61">
        <v>44405</v>
      </c>
      <c r="G66" s="67">
        <v>44589</v>
      </c>
      <c r="H66" s="62">
        <v>2.9295999999999999E-2</v>
      </c>
      <c r="I66" s="81">
        <v>101.31404000000001</v>
      </c>
      <c r="J66" s="114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s="115" customFormat="1">
      <c r="A67" s="121" t="s">
        <v>512</v>
      </c>
      <c r="B67" s="74">
        <v>2000000</v>
      </c>
      <c r="C67" s="83">
        <v>0.03</v>
      </c>
      <c r="D67" s="93">
        <v>44378</v>
      </c>
      <c r="E67" s="84">
        <v>46204</v>
      </c>
      <c r="F67" s="61">
        <v>44378</v>
      </c>
      <c r="G67" s="67">
        <v>44562</v>
      </c>
      <c r="H67" s="62">
        <v>2.9803E-2</v>
      </c>
      <c r="I67" s="81">
        <v>100.085627</v>
      </c>
      <c r="J67" s="114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s="115" customFormat="1">
      <c r="A68" s="144" t="s">
        <v>483</v>
      </c>
      <c r="B68" s="74">
        <v>1000000</v>
      </c>
      <c r="C68" s="83">
        <v>4.2799999999999998E-2</v>
      </c>
      <c r="D68" s="93">
        <v>44104</v>
      </c>
      <c r="E68" s="84">
        <v>46660</v>
      </c>
      <c r="F68" s="61">
        <v>44285</v>
      </c>
      <c r="G68" s="67">
        <v>44469</v>
      </c>
      <c r="H68" s="62">
        <v>3.0980000000000001E-2</v>
      </c>
      <c r="I68" s="81">
        <v>106.50429200000001</v>
      </c>
      <c r="J68" s="114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s="50" customFormat="1">
      <c r="B69" s="1"/>
      <c r="C69" s="1"/>
      <c r="D69" s="1"/>
      <c r="E69" s="1"/>
      <c r="F69" s="1"/>
      <c r="G69" s="1"/>
      <c r="H69" s="1"/>
      <c r="I69" s="1"/>
      <c r="J69" s="11"/>
    </row>
    <row r="70" spans="1:27" s="50" customFormat="1">
      <c r="A70" s="1" t="s">
        <v>14</v>
      </c>
      <c r="B70" s="1"/>
      <c r="C70" s="1"/>
      <c r="D70" s="1"/>
      <c r="E70" s="1"/>
      <c r="F70" s="1"/>
      <c r="G70" s="1"/>
      <c r="I70" s="1"/>
      <c r="J70" s="11"/>
    </row>
    <row r="71" spans="1:27">
      <c r="A71" s="1" t="s">
        <v>15</v>
      </c>
      <c r="I71" s="73"/>
    </row>
    <row r="72" spans="1:27">
      <c r="A72" s="126" t="s">
        <v>13</v>
      </c>
      <c r="B72" s="126"/>
      <c r="C72" s="126"/>
      <c r="D72" s="126"/>
      <c r="E72" s="126"/>
      <c r="F72" s="126"/>
      <c r="G72" s="126"/>
    </row>
    <row r="73" spans="1:27" ht="14.25" customHeight="1">
      <c r="A73" s="51" t="s">
        <v>486</v>
      </c>
      <c r="F73" s="11"/>
      <c r="G73" s="11"/>
    </row>
    <row r="74" spans="1:27">
      <c r="A74" s="51" t="s">
        <v>488</v>
      </c>
      <c r="F74" s="11"/>
      <c r="G74" s="11"/>
    </row>
    <row r="75" spans="1:27" ht="14.25" customHeight="1">
      <c r="A75" s="51" t="s">
        <v>12</v>
      </c>
      <c r="F75" s="11"/>
      <c r="G75" s="11"/>
    </row>
    <row r="76" spans="1:27" ht="15" customHeight="1">
      <c r="A76" s="51" t="s">
        <v>33</v>
      </c>
      <c r="F76" s="11"/>
      <c r="G76" s="11"/>
    </row>
    <row r="78" spans="1:27">
      <c r="I78" s="22"/>
    </row>
    <row r="79" spans="1:27" ht="13">
      <c r="A79" s="39"/>
      <c r="B79" s="10"/>
      <c r="C79" s="10"/>
      <c r="F79" s="21"/>
      <c r="H79" s="21"/>
    </row>
    <row r="80" spans="1:27">
      <c r="B80" s="17"/>
      <c r="C80" s="17"/>
      <c r="D80" s="17"/>
      <c r="F80" s="17"/>
    </row>
  </sheetData>
  <sheetProtection algorithmName="SHA-512" hashValue="zHRzHl8Q7tgDGUqC3zH0x6VLR+ApjphR2colUnM24SrfFHzYzYu9l0uow8HEIUX36lSO9DvOiNSFT623pU9j/w==" saltValue="KmPxnyuB5Zwm7KavdLfPgA==" spinCount="100000" sheet="1" objects="1" scenarios="1"/>
  <autoFilter ref="D1:D80"/>
  <sortState ref="A9:I69">
    <sortCondition ref="E9:E69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26"/>
  <sheetViews>
    <sheetView workbookViewId="0">
      <pane ySplit="8" topLeftCell="A9" activePane="bottomLeft" state="frozen"/>
      <selection activeCell="F108" sqref="F108"/>
      <selection pane="bottomLeft" activeCell="J19" sqref="J19"/>
    </sheetView>
  </sheetViews>
  <sheetFormatPr defaultColWidth="9.1796875" defaultRowHeight="12.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1" customWidth="1"/>
    <col min="11" max="14" width="9.1796875" style="1"/>
    <col min="15" max="15" width="13.7265625" style="1" customWidth="1"/>
    <col min="16" max="16384" width="9.1796875" style="1"/>
  </cols>
  <sheetData>
    <row r="1" spans="1:15" customFormat="1" ht="13">
      <c r="A1" s="39" t="s">
        <v>11</v>
      </c>
      <c r="B1" s="40"/>
      <c r="C1" s="40"/>
      <c r="D1" s="40"/>
      <c r="E1" s="40"/>
      <c r="F1" s="34"/>
      <c r="G1" s="1"/>
      <c r="H1" s="9"/>
      <c r="I1" s="41"/>
      <c r="J1" s="26"/>
      <c r="M1" s="12"/>
      <c r="N1" s="12"/>
    </row>
    <row r="2" spans="1:15" customFormat="1" ht="13">
      <c r="A2" s="9"/>
      <c r="B2" s="40" t="s">
        <v>8</v>
      </c>
      <c r="C2" s="49">
        <f>ValueDateFDB</f>
        <v>44439</v>
      </c>
      <c r="D2" s="49"/>
      <c r="E2" s="42"/>
      <c r="F2" s="35"/>
      <c r="G2" s="1"/>
      <c r="H2" s="9"/>
      <c r="I2" s="41"/>
      <c r="J2" s="26"/>
      <c r="M2" s="12"/>
      <c r="N2" s="12"/>
    </row>
    <row r="3" spans="1:15" customFormat="1" ht="6" customHeight="1">
      <c r="B3" s="9"/>
      <c r="C3" s="40"/>
      <c r="D3" s="40"/>
      <c r="E3" s="40"/>
      <c r="F3" s="40"/>
      <c r="G3" s="1"/>
      <c r="H3" s="9"/>
      <c r="I3" s="41"/>
      <c r="J3" s="26"/>
      <c r="M3" s="12"/>
      <c r="N3" s="12"/>
    </row>
    <row r="4" spans="1:15" customFormat="1" ht="13">
      <c r="A4" s="43" t="s">
        <v>7</v>
      </c>
      <c r="B4" s="40"/>
      <c r="C4" s="40"/>
      <c r="D4" s="1"/>
      <c r="E4" s="40"/>
      <c r="F4" s="40"/>
      <c r="G4" s="1"/>
      <c r="H4" s="9"/>
      <c r="I4" s="41"/>
      <c r="J4" s="26"/>
      <c r="M4" s="12"/>
      <c r="N4" s="12"/>
    </row>
    <row r="5" spans="1:15" customFormat="1">
      <c r="B5" s="34"/>
      <c r="C5" s="34"/>
      <c r="D5" s="34"/>
      <c r="E5" s="34"/>
      <c r="F5" s="34"/>
      <c r="G5" s="34"/>
      <c r="H5" s="34"/>
      <c r="I5" s="41"/>
      <c r="J5" s="26"/>
      <c r="M5" s="12"/>
      <c r="N5" s="12"/>
    </row>
    <row r="6" spans="1:15" customFormat="1" ht="14.5">
      <c r="A6" s="129" t="s">
        <v>35</v>
      </c>
      <c r="B6" s="76" t="s">
        <v>21</v>
      </c>
      <c r="C6" s="52" t="s">
        <v>27</v>
      </c>
      <c r="D6" s="52" t="s">
        <v>28</v>
      </c>
      <c r="E6" s="54" t="s">
        <v>1</v>
      </c>
      <c r="F6" s="53" t="s">
        <v>2</v>
      </c>
      <c r="G6" s="54" t="s">
        <v>3</v>
      </c>
      <c r="H6" s="54" t="s">
        <v>4</v>
      </c>
      <c r="I6" s="55" t="s">
        <v>10</v>
      </c>
      <c r="J6" s="11"/>
      <c r="M6" s="15"/>
      <c r="N6" s="15"/>
      <c r="O6" s="1"/>
    </row>
    <row r="7" spans="1:15" customFormat="1" ht="14.5">
      <c r="A7" s="127"/>
      <c r="B7" s="77" t="s">
        <v>24</v>
      </c>
      <c r="C7" s="71" t="s">
        <v>20</v>
      </c>
      <c r="D7" s="71" t="s">
        <v>5</v>
      </c>
      <c r="E7" s="57" t="s">
        <v>5</v>
      </c>
      <c r="F7" s="56" t="s">
        <v>5</v>
      </c>
      <c r="G7" s="57" t="s">
        <v>5</v>
      </c>
      <c r="H7" s="57" t="s">
        <v>1</v>
      </c>
      <c r="I7" s="58">
        <v>100</v>
      </c>
      <c r="J7" s="11"/>
      <c r="M7" s="18"/>
      <c r="N7" s="18"/>
      <c r="O7" s="1"/>
    </row>
    <row r="8" spans="1:15" customFormat="1" ht="1.5" customHeight="1">
      <c r="A8" s="78"/>
      <c r="B8" s="78"/>
      <c r="C8" s="45"/>
      <c r="D8" s="45"/>
      <c r="E8" s="37"/>
      <c r="F8" s="32"/>
      <c r="G8" s="37"/>
      <c r="H8" s="37"/>
      <c r="I8" s="44"/>
      <c r="J8" s="11"/>
      <c r="M8" s="19"/>
      <c r="N8" s="19"/>
      <c r="O8" s="1"/>
    </row>
    <row r="9" spans="1:15" ht="13">
      <c r="A9" s="119" t="s">
        <v>205</v>
      </c>
      <c r="B9" s="75">
        <v>2000000</v>
      </c>
      <c r="C9" s="62">
        <v>5.5E-2</v>
      </c>
      <c r="D9" s="90">
        <v>43385</v>
      </c>
      <c r="E9" s="85">
        <v>44481</v>
      </c>
      <c r="F9" s="61">
        <v>44298</v>
      </c>
      <c r="G9" s="67">
        <v>44481</v>
      </c>
      <c r="H9" s="62">
        <v>6.3400000000000001E-3</v>
      </c>
      <c r="I9" s="81">
        <v>100.55644700000001</v>
      </c>
      <c r="K9" s="16"/>
      <c r="L9" s="14"/>
      <c r="M9" s="20"/>
      <c r="N9" s="33"/>
      <c r="O9" s="105"/>
    </row>
    <row r="10" spans="1:15" ht="13">
      <c r="A10" s="119" t="s">
        <v>207</v>
      </c>
      <c r="B10" s="75">
        <v>1600000</v>
      </c>
      <c r="C10" s="62">
        <v>0.09</v>
      </c>
      <c r="D10" s="90">
        <v>40466</v>
      </c>
      <c r="E10" s="150">
        <v>44484</v>
      </c>
      <c r="F10" s="61">
        <v>44301</v>
      </c>
      <c r="G10" s="67">
        <v>44484</v>
      </c>
      <c r="H10" s="62">
        <v>6.3499999999999997E-3</v>
      </c>
      <c r="I10" s="81">
        <v>101.02503400000001</v>
      </c>
      <c r="K10" s="16"/>
      <c r="L10" s="14"/>
      <c r="M10" s="20"/>
      <c r="N10" s="33"/>
      <c r="O10" s="105"/>
    </row>
    <row r="11" spans="1:15" ht="13">
      <c r="A11" s="121" t="s">
        <v>464</v>
      </c>
      <c r="B11" s="75">
        <v>10000000</v>
      </c>
      <c r="C11" s="62">
        <v>0.04</v>
      </c>
      <c r="D11" s="90">
        <v>43805</v>
      </c>
      <c r="E11" s="85">
        <v>44536</v>
      </c>
      <c r="F11" s="61">
        <v>44353</v>
      </c>
      <c r="G11" s="67">
        <v>44536</v>
      </c>
      <c r="H11" s="62">
        <v>6.6169999999999996E-3</v>
      </c>
      <c r="I11" s="81">
        <v>100.881546</v>
      </c>
      <c r="K11" s="16"/>
      <c r="L11" s="14"/>
      <c r="M11" s="20"/>
      <c r="N11" s="33"/>
      <c r="O11" s="105"/>
    </row>
    <row r="12" spans="1:15" ht="13">
      <c r="A12" s="119" t="s">
        <v>206</v>
      </c>
      <c r="B12" s="75">
        <v>5000000</v>
      </c>
      <c r="C12" s="62">
        <v>0.06</v>
      </c>
      <c r="D12" s="90">
        <v>43413</v>
      </c>
      <c r="E12" s="85">
        <v>45239</v>
      </c>
      <c r="F12" s="61">
        <v>44325</v>
      </c>
      <c r="G12" s="67">
        <v>44509</v>
      </c>
      <c r="H12" s="62">
        <v>2.0952999999999999E-2</v>
      </c>
      <c r="I12" s="81">
        <v>108.31269</v>
      </c>
      <c r="K12" s="16"/>
      <c r="L12" s="14"/>
      <c r="M12" s="20"/>
      <c r="N12" s="33"/>
      <c r="O12" s="105"/>
    </row>
    <row r="13" spans="1:15" ht="13">
      <c r="A13" s="119" t="s">
        <v>492</v>
      </c>
      <c r="B13" s="75">
        <v>5000000</v>
      </c>
      <c r="C13" s="62">
        <v>2.6599999999999999E-2</v>
      </c>
      <c r="D13" s="90">
        <v>44167</v>
      </c>
      <c r="E13" s="85">
        <v>44897</v>
      </c>
      <c r="F13" s="61">
        <v>44349</v>
      </c>
      <c r="G13" s="67">
        <v>44532</v>
      </c>
      <c r="H13" s="62">
        <v>1.545E-2</v>
      </c>
      <c r="I13" s="81">
        <v>101.378311</v>
      </c>
      <c r="K13" s="16"/>
      <c r="L13" s="14"/>
      <c r="M13" s="20"/>
      <c r="N13" s="33"/>
      <c r="O13" s="105"/>
    </row>
    <row r="14" spans="1:15" ht="13">
      <c r="A14" s="121" t="s">
        <v>493</v>
      </c>
      <c r="B14" s="75">
        <v>10000000</v>
      </c>
      <c r="C14" s="62">
        <v>2.8199999999999999E-2</v>
      </c>
      <c r="D14" s="90">
        <v>44167</v>
      </c>
      <c r="E14" s="85">
        <v>45262</v>
      </c>
      <c r="F14" s="61">
        <v>44349</v>
      </c>
      <c r="G14" s="67">
        <v>44532</v>
      </c>
      <c r="H14" s="62">
        <v>2.1464E-2</v>
      </c>
      <c r="I14" s="81">
        <v>101.47262600000001</v>
      </c>
      <c r="K14" s="16"/>
      <c r="L14" s="14"/>
      <c r="M14" s="20"/>
      <c r="N14" s="33"/>
      <c r="O14" s="105"/>
    </row>
    <row r="15" spans="1:15" ht="13">
      <c r="A15" s="119" t="s">
        <v>494</v>
      </c>
      <c r="B15" s="75">
        <v>5000000</v>
      </c>
      <c r="C15" s="62">
        <v>3.3599999999999998E-2</v>
      </c>
      <c r="D15" s="90">
        <v>44167</v>
      </c>
      <c r="E15" s="85">
        <v>45993</v>
      </c>
      <c r="F15" s="61">
        <v>44349</v>
      </c>
      <c r="G15" s="67">
        <v>44532</v>
      </c>
      <c r="H15" s="62">
        <v>2.9108999999999999E-2</v>
      </c>
      <c r="I15" s="81">
        <v>101.78175400000001</v>
      </c>
      <c r="K15" s="16"/>
      <c r="L15" s="14"/>
      <c r="M15" s="20"/>
      <c r="N15" s="33"/>
      <c r="O15" s="105"/>
    </row>
    <row r="16" spans="1:15" ht="13">
      <c r="B16" s="9"/>
      <c r="C16" s="9"/>
      <c r="D16" s="9"/>
      <c r="E16" s="9"/>
      <c r="F16" s="9"/>
      <c r="G16" s="9"/>
      <c r="H16" s="9"/>
      <c r="I16" s="9"/>
      <c r="K16" s="16"/>
      <c r="L16" s="14"/>
      <c r="M16" s="20"/>
    </row>
    <row r="17" spans="1:17">
      <c r="A17" s="1" t="s">
        <v>14</v>
      </c>
    </row>
    <row r="18" spans="1:17">
      <c r="A18" s="1" t="s">
        <v>17</v>
      </c>
    </row>
    <row r="19" spans="1:17">
      <c r="A19" s="117" t="s">
        <v>16</v>
      </c>
      <c r="B19" s="117"/>
      <c r="C19" s="117"/>
      <c r="D19" s="117"/>
      <c r="E19" s="117"/>
      <c r="F19" s="117"/>
    </row>
    <row r="20" spans="1:17">
      <c r="A20" s="50" t="s">
        <v>486</v>
      </c>
      <c r="B20" s="9"/>
      <c r="C20" s="9"/>
      <c r="D20" s="9"/>
      <c r="E20" s="9"/>
      <c r="F20" s="9"/>
      <c r="J20" s="1"/>
    </row>
    <row r="21" spans="1:17">
      <c r="A21" s="50" t="s">
        <v>488</v>
      </c>
      <c r="B21" s="9"/>
      <c r="C21" s="9"/>
      <c r="D21" s="9"/>
      <c r="E21" s="9"/>
      <c r="F21" s="9"/>
    </row>
    <row r="22" spans="1:17">
      <c r="A22" s="50" t="s">
        <v>12</v>
      </c>
      <c r="B22" s="9"/>
      <c r="C22" s="9"/>
      <c r="D22" s="9"/>
      <c r="E22" s="9"/>
      <c r="F22" s="9"/>
    </row>
    <row r="23" spans="1:17" ht="12.75" customHeight="1">
      <c r="A23" s="50" t="s">
        <v>32</v>
      </c>
      <c r="B23" s="9"/>
      <c r="C23" s="9"/>
      <c r="D23" s="9"/>
      <c r="E23" s="9"/>
      <c r="F23" s="9"/>
    </row>
    <row r="24" spans="1:17" ht="12.75" customHeight="1">
      <c r="A24" s="39"/>
      <c r="B24" s="39"/>
      <c r="C24" s="39"/>
      <c r="D24" s="39"/>
      <c r="E24" s="9"/>
      <c r="F24" s="9"/>
    </row>
    <row r="25" spans="1:17" ht="13">
      <c r="A25" s="10"/>
      <c r="B25" s="10"/>
      <c r="C25" s="17"/>
      <c r="D25" s="10"/>
      <c r="G25" s="38"/>
      <c r="K25" s="22"/>
      <c r="L25" s="22"/>
      <c r="M25" s="22"/>
      <c r="N25" s="22"/>
      <c r="O25" s="22"/>
      <c r="P25" s="22"/>
      <c r="Q25" s="23"/>
    </row>
    <row r="26" spans="1:17" ht="13">
      <c r="A26" s="39" t="s">
        <v>463</v>
      </c>
      <c r="B26" s="10"/>
      <c r="C26" s="10"/>
      <c r="D26" s="17"/>
      <c r="E26" s="38"/>
      <c r="F26" s="9"/>
      <c r="I26" s="9"/>
    </row>
  </sheetData>
  <sheetProtection algorithmName="SHA-512" hashValue="UPTTH9YVpnEYUqCjtYNB5jIp11EuXW1LSzTr7yG9McLSojVJBpX1OJVDQESdBtEz0b7zlPn7jvUAYQkZj8NvMA==" saltValue="oWJhYm04iUXXIH4JnoRwaw==" spinCount="100000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185"/>
  <sheetViews>
    <sheetView zoomScaleNormal="100" workbookViewId="0">
      <pane ySplit="8" topLeftCell="A9" activePane="bottomLeft" state="frozen"/>
      <selection activeCell="N30" sqref="N30"/>
      <selection pane="bottomLeft" activeCell="H19" sqref="H19"/>
    </sheetView>
  </sheetViews>
  <sheetFormatPr defaultRowHeight="12.5"/>
  <cols>
    <col min="1" max="1" width="15.26953125" style="132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34" customWidth="1"/>
    <col min="8" max="8" width="11.26953125" customWidth="1"/>
    <col min="9" max="9" width="11" style="26" bestFit="1" customWidth="1"/>
    <col min="10" max="10" width="14.7265625" style="101" customWidth="1"/>
    <col min="11" max="11" width="9" style="12" customWidth="1"/>
    <col min="12" max="12" width="13.54296875" style="12" bestFit="1" customWidth="1"/>
  </cols>
  <sheetData>
    <row r="1" spans="1:12" ht="13">
      <c r="A1" s="131" t="s">
        <v>11</v>
      </c>
      <c r="B1" s="3"/>
      <c r="C1" s="3"/>
      <c r="D1" s="3"/>
      <c r="E1" s="3"/>
      <c r="H1" s="34"/>
    </row>
    <row r="2" spans="1:12" ht="13">
      <c r="B2" s="3" t="s">
        <v>8</v>
      </c>
      <c r="C2" s="49">
        <f>ValueDateFDB</f>
        <v>44439</v>
      </c>
      <c r="D2" s="49"/>
      <c r="E2" s="25"/>
      <c r="F2" s="35"/>
      <c r="H2" s="34"/>
    </row>
    <row r="3" spans="1:12" ht="6" customHeight="1">
      <c r="B3" s="1"/>
      <c r="C3" s="3"/>
      <c r="D3" s="3"/>
      <c r="E3" s="3"/>
      <c r="F3" s="3"/>
      <c r="H3" s="36"/>
    </row>
    <row r="4" spans="1:12" ht="13">
      <c r="A4" s="133" t="s">
        <v>0</v>
      </c>
      <c r="B4" s="3"/>
      <c r="C4" s="3"/>
      <c r="E4" s="3"/>
      <c r="F4" s="3"/>
      <c r="H4" s="34"/>
    </row>
    <row r="6" spans="1:12" ht="14.5">
      <c r="A6" s="130" t="s">
        <v>35</v>
      </c>
      <c r="B6" s="54" t="s">
        <v>21</v>
      </c>
      <c r="C6" s="52" t="s">
        <v>27</v>
      </c>
      <c r="D6" s="53" t="s">
        <v>28</v>
      </c>
      <c r="E6" s="54" t="s">
        <v>1</v>
      </c>
      <c r="F6" s="53" t="s">
        <v>2</v>
      </c>
      <c r="G6" s="54" t="s">
        <v>3</v>
      </c>
      <c r="H6" s="54" t="s">
        <v>4</v>
      </c>
      <c r="I6" s="55" t="s">
        <v>10</v>
      </c>
      <c r="K6" s="15"/>
      <c r="L6" s="15"/>
    </row>
    <row r="7" spans="1:12" ht="14.25" customHeight="1">
      <c r="A7" s="130"/>
      <c r="B7" s="57" t="s">
        <v>23</v>
      </c>
      <c r="C7" s="72" t="s">
        <v>22</v>
      </c>
      <c r="D7" s="69" t="s">
        <v>5</v>
      </c>
      <c r="E7" s="57" t="s">
        <v>5</v>
      </c>
      <c r="F7" s="69" t="s">
        <v>5</v>
      </c>
      <c r="G7" s="57" t="s">
        <v>5</v>
      </c>
      <c r="H7" s="57" t="s">
        <v>1</v>
      </c>
      <c r="I7" s="58">
        <v>100</v>
      </c>
      <c r="K7" s="18"/>
      <c r="L7" s="18"/>
    </row>
    <row r="8" spans="1:12" ht="1.5" customHeight="1">
      <c r="A8" s="80"/>
      <c r="B8" s="80"/>
      <c r="C8" s="30"/>
      <c r="D8" s="29"/>
      <c r="E8" s="37"/>
      <c r="F8" s="29"/>
      <c r="G8" s="2"/>
      <c r="H8" s="2"/>
      <c r="I8" s="27"/>
      <c r="K8" s="19"/>
      <c r="L8" s="19"/>
    </row>
    <row r="9" spans="1:12" s="9" customFormat="1" ht="13">
      <c r="A9" s="119" t="s">
        <v>36</v>
      </c>
      <c r="B9" s="74">
        <v>9900000</v>
      </c>
      <c r="C9" s="65">
        <v>0.1045</v>
      </c>
      <c r="D9" s="92">
        <v>38968</v>
      </c>
      <c r="E9" s="63">
        <v>44447</v>
      </c>
      <c r="F9" s="60">
        <v>44263</v>
      </c>
      <c r="G9" s="61">
        <v>44447</v>
      </c>
      <c r="H9" s="62">
        <v>1.147E-3</v>
      </c>
      <c r="I9" s="82">
        <v>100.22454999999999</v>
      </c>
      <c r="J9" s="102"/>
      <c r="K9" s="20"/>
      <c r="L9" s="47"/>
    </row>
    <row r="10" spans="1:12" s="9" customFormat="1" ht="13">
      <c r="A10" s="119" t="s">
        <v>37</v>
      </c>
      <c r="B10" s="74">
        <v>500000</v>
      </c>
      <c r="C10" s="65">
        <v>0.10349999999999999</v>
      </c>
      <c r="D10" s="92">
        <v>38975</v>
      </c>
      <c r="E10" s="63">
        <v>44454</v>
      </c>
      <c r="F10" s="60">
        <v>44270</v>
      </c>
      <c r="G10" s="61">
        <v>44454</v>
      </c>
      <c r="H10" s="62">
        <v>2.15E-3</v>
      </c>
      <c r="I10" s="82">
        <v>100.412659</v>
      </c>
      <c r="J10" s="102"/>
      <c r="K10" s="20"/>
      <c r="L10" s="47"/>
    </row>
    <row r="11" spans="1:12" s="9" customFormat="1" ht="13">
      <c r="A11" s="119" t="s">
        <v>38</v>
      </c>
      <c r="B11" s="74">
        <v>2000000</v>
      </c>
      <c r="C11" s="65">
        <v>0.1045</v>
      </c>
      <c r="D11" s="92">
        <v>38980</v>
      </c>
      <c r="E11" s="63">
        <v>44459</v>
      </c>
      <c r="F11" s="60">
        <v>44275</v>
      </c>
      <c r="G11" s="61">
        <v>44459</v>
      </c>
      <c r="H11" s="62">
        <v>2.8670000000000002E-3</v>
      </c>
      <c r="I11" s="82">
        <v>100.551542</v>
      </c>
      <c r="J11" s="102"/>
      <c r="K11" s="20"/>
      <c r="L11" s="47"/>
    </row>
    <row r="12" spans="1:12" s="9" customFormat="1" ht="13">
      <c r="A12" s="119" t="s">
        <v>39</v>
      </c>
      <c r="B12" s="74">
        <v>11700000</v>
      </c>
      <c r="C12" s="65">
        <v>0.105</v>
      </c>
      <c r="D12" s="92">
        <v>38994</v>
      </c>
      <c r="E12" s="63">
        <v>44473</v>
      </c>
      <c r="F12" s="60">
        <v>44290</v>
      </c>
      <c r="G12" s="61">
        <v>44473</v>
      </c>
      <c r="H12" s="62">
        <v>4.313E-3</v>
      </c>
      <c r="I12" s="82">
        <v>100.933257</v>
      </c>
      <c r="J12" s="102"/>
      <c r="K12" s="20"/>
      <c r="L12" s="47"/>
    </row>
    <row r="13" spans="1:12" s="9" customFormat="1" ht="13">
      <c r="A13" s="119" t="s">
        <v>40</v>
      </c>
      <c r="B13" s="74">
        <v>5600000</v>
      </c>
      <c r="C13" s="65">
        <v>0.10970000000000001</v>
      </c>
      <c r="D13" s="92">
        <v>39008</v>
      </c>
      <c r="E13" s="63">
        <v>44487</v>
      </c>
      <c r="F13" s="60">
        <v>44304</v>
      </c>
      <c r="G13" s="61">
        <v>44487</v>
      </c>
      <c r="H13" s="62">
        <v>4.3600000000000002E-3</v>
      </c>
      <c r="I13" s="82">
        <v>101.378406</v>
      </c>
      <c r="J13" s="102"/>
      <c r="K13" s="20"/>
      <c r="L13" s="47"/>
    </row>
    <row r="14" spans="1:12" s="9" customFormat="1" ht="13">
      <c r="A14" s="119" t="s">
        <v>41</v>
      </c>
      <c r="B14" s="74">
        <v>6000000</v>
      </c>
      <c r="C14" s="65">
        <v>0.10979999999999999</v>
      </c>
      <c r="D14" s="92">
        <v>39022</v>
      </c>
      <c r="E14" s="63">
        <v>44501</v>
      </c>
      <c r="F14" s="60">
        <v>44317</v>
      </c>
      <c r="G14" s="61">
        <v>44501</v>
      </c>
      <c r="H14" s="62">
        <v>4.4070000000000003E-3</v>
      </c>
      <c r="I14" s="82">
        <v>101.771625</v>
      </c>
      <c r="J14" s="102"/>
      <c r="K14" s="20"/>
      <c r="L14" s="47"/>
    </row>
    <row r="15" spans="1:12" s="9" customFormat="1" ht="13">
      <c r="A15" s="119" t="s">
        <v>42</v>
      </c>
      <c r="B15" s="74">
        <v>10000000</v>
      </c>
      <c r="C15" s="65">
        <v>0.11</v>
      </c>
      <c r="D15" s="92">
        <v>39036</v>
      </c>
      <c r="E15" s="63">
        <v>44515</v>
      </c>
      <c r="F15" s="60">
        <v>44331</v>
      </c>
      <c r="G15" s="61">
        <v>44515</v>
      </c>
      <c r="H15" s="62">
        <v>4.4530000000000004E-3</v>
      </c>
      <c r="I15" s="82">
        <v>102.174806</v>
      </c>
      <c r="J15" s="102"/>
      <c r="K15" s="20"/>
      <c r="L15" s="47"/>
    </row>
    <row r="16" spans="1:12" s="9" customFormat="1" ht="13">
      <c r="A16" s="119" t="s">
        <v>43</v>
      </c>
      <c r="B16" s="74">
        <v>9700000</v>
      </c>
      <c r="C16" s="65">
        <v>0.12709999999999999</v>
      </c>
      <c r="D16" s="92">
        <v>39058</v>
      </c>
      <c r="E16" s="63">
        <v>44537</v>
      </c>
      <c r="F16" s="60">
        <v>44354</v>
      </c>
      <c r="G16" s="61">
        <v>44537</v>
      </c>
      <c r="H16" s="62">
        <v>4.633E-3</v>
      </c>
      <c r="I16" s="82">
        <v>103.271451</v>
      </c>
      <c r="J16" s="102"/>
      <c r="K16" s="20"/>
      <c r="L16" s="47"/>
    </row>
    <row r="17" spans="1:12" s="9" customFormat="1" ht="13">
      <c r="A17" s="119" t="s">
        <v>44</v>
      </c>
      <c r="B17" s="74">
        <v>10000000</v>
      </c>
      <c r="C17" s="65">
        <v>0.13</v>
      </c>
      <c r="D17" s="92">
        <v>39064</v>
      </c>
      <c r="E17" s="63">
        <v>44543</v>
      </c>
      <c r="F17" s="60">
        <v>44360</v>
      </c>
      <c r="G17" s="61">
        <v>44543</v>
      </c>
      <c r="H17" s="62">
        <v>4.7330000000000002E-3</v>
      </c>
      <c r="I17" s="82">
        <v>103.55095</v>
      </c>
      <c r="J17" s="102"/>
      <c r="K17" s="20"/>
      <c r="L17" s="47"/>
    </row>
    <row r="18" spans="1:12" s="9" customFormat="1" ht="13">
      <c r="A18" s="119" t="s">
        <v>45</v>
      </c>
      <c r="B18" s="74">
        <v>7000000</v>
      </c>
      <c r="C18" s="65">
        <v>0.13489999999999999</v>
      </c>
      <c r="D18" s="92">
        <v>39071</v>
      </c>
      <c r="E18" s="63">
        <v>44550</v>
      </c>
      <c r="F18" s="60">
        <v>44367</v>
      </c>
      <c r="G18" s="61">
        <v>44550</v>
      </c>
      <c r="H18" s="62">
        <v>4.8500000000000001E-3</v>
      </c>
      <c r="I18" s="82">
        <v>103.934449</v>
      </c>
      <c r="J18" s="102"/>
      <c r="K18" s="20"/>
      <c r="L18" s="47"/>
    </row>
    <row r="19" spans="1:12" s="9" customFormat="1" ht="13">
      <c r="A19" s="119" t="s">
        <v>46</v>
      </c>
      <c r="B19" s="74">
        <v>10005000</v>
      </c>
      <c r="C19" s="65">
        <v>0.13489999999999999</v>
      </c>
      <c r="D19" s="92">
        <v>39080</v>
      </c>
      <c r="E19" s="63">
        <v>44559</v>
      </c>
      <c r="F19" s="60">
        <v>44376</v>
      </c>
      <c r="G19" s="61">
        <v>44559</v>
      </c>
      <c r="H19" s="62">
        <v>5.0000000000000001E-3</v>
      </c>
      <c r="I19" s="82">
        <v>104.248245</v>
      </c>
      <c r="J19" s="102"/>
      <c r="K19" s="20"/>
      <c r="L19" s="47"/>
    </row>
    <row r="20" spans="1:12" s="9" customFormat="1" ht="13">
      <c r="A20" s="119" t="s">
        <v>47</v>
      </c>
      <c r="B20" s="74">
        <v>9200000</v>
      </c>
      <c r="C20" s="65">
        <v>0.1358</v>
      </c>
      <c r="D20" s="92">
        <v>39092</v>
      </c>
      <c r="E20" s="63">
        <v>44571</v>
      </c>
      <c r="F20" s="60">
        <v>44387</v>
      </c>
      <c r="G20" s="61">
        <v>44571</v>
      </c>
      <c r="H20" s="62">
        <v>5.1999999999999998E-3</v>
      </c>
      <c r="I20" s="82">
        <v>104.67227099999999</v>
      </c>
      <c r="J20" s="102"/>
      <c r="K20" s="20"/>
      <c r="L20" s="47"/>
    </row>
    <row r="21" spans="1:12" s="48" customFormat="1" ht="13">
      <c r="A21" s="119" t="s">
        <v>48</v>
      </c>
      <c r="B21" s="74">
        <v>15000000</v>
      </c>
      <c r="C21" s="65">
        <v>0.13600000000000001</v>
      </c>
      <c r="D21" s="92">
        <v>39106</v>
      </c>
      <c r="E21" s="63">
        <v>44585</v>
      </c>
      <c r="F21" s="60">
        <v>44401</v>
      </c>
      <c r="G21" s="61">
        <v>44585</v>
      </c>
      <c r="H21" s="62">
        <v>5.4330000000000003E-3</v>
      </c>
      <c r="I21" s="82">
        <v>105.165942</v>
      </c>
      <c r="J21" s="102"/>
      <c r="K21" s="20"/>
      <c r="L21" s="47"/>
    </row>
    <row r="22" spans="1:12" s="48" customFormat="1" ht="13">
      <c r="A22" s="119" t="s">
        <v>49</v>
      </c>
      <c r="B22" s="74">
        <v>15000000</v>
      </c>
      <c r="C22" s="65">
        <v>0.13589999999999999</v>
      </c>
      <c r="D22" s="92">
        <v>39127</v>
      </c>
      <c r="E22" s="63">
        <v>44606</v>
      </c>
      <c r="F22" s="60">
        <v>44422</v>
      </c>
      <c r="G22" s="61">
        <v>44606</v>
      </c>
      <c r="H22" s="62">
        <v>5.7829999999999999E-3</v>
      </c>
      <c r="I22" s="82">
        <v>105.88766699999999</v>
      </c>
      <c r="J22" s="102"/>
      <c r="K22" s="20"/>
      <c r="L22" s="47"/>
    </row>
    <row r="23" spans="1:12" s="48" customFormat="1" ht="13">
      <c r="A23" s="119" t="s">
        <v>50</v>
      </c>
      <c r="B23" s="74">
        <v>2827500</v>
      </c>
      <c r="C23" s="65">
        <v>0.1231</v>
      </c>
      <c r="D23" s="92">
        <v>39183</v>
      </c>
      <c r="E23" s="63">
        <v>44662</v>
      </c>
      <c r="F23" s="60">
        <v>44297</v>
      </c>
      <c r="G23" s="61">
        <v>44480</v>
      </c>
      <c r="H23" s="62">
        <v>7.0029999999999997E-3</v>
      </c>
      <c r="I23" s="82">
        <v>107.075957</v>
      </c>
      <c r="J23" s="102"/>
      <c r="K23" s="20"/>
      <c r="L23" s="47"/>
    </row>
    <row r="24" spans="1:12" s="48" customFormat="1" ht="13">
      <c r="A24" s="119" t="s">
        <v>51</v>
      </c>
      <c r="B24" s="74">
        <v>2520000</v>
      </c>
      <c r="C24" s="65">
        <v>0.09</v>
      </c>
      <c r="D24" s="92">
        <v>39241</v>
      </c>
      <c r="E24" s="63">
        <v>44720</v>
      </c>
      <c r="F24" s="60">
        <v>44355</v>
      </c>
      <c r="G24" s="61">
        <v>44538</v>
      </c>
      <c r="H24" s="62">
        <v>8.3199999999999993E-3</v>
      </c>
      <c r="I24" s="82">
        <v>106.257958</v>
      </c>
      <c r="J24" s="102"/>
      <c r="K24" s="20"/>
      <c r="L24" s="47"/>
    </row>
    <row r="25" spans="1:12" s="48" customFormat="1" ht="13">
      <c r="A25" s="119" t="s">
        <v>52</v>
      </c>
      <c r="B25" s="74">
        <v>3000000</v>
      </c>
      <c r="C25" s="65">
        <v>7.85E-2</v>
      </c>
      <c r="D25" s="92">
        <v>39311</v>
      </c>
      <c r="E25" s="63">
        <v>44790</v>
      </c>
      <c r="F25" s="60">
        <v>44425</v>
      </c>
      <c r="G25" s="61">
        <v>44609</v>
      </c>
      <c r="H25" s="62">
        <v>9.8200000000000006E-3</v>
      </c>
      <c r="I25" s="82">
        <v>106.55892</v>
      </c>
      <c r="J25" s="102"/>
      <c r="K25" s="20"/>
      <c r="L25" s="47"/>
    </row>
    <row r="26" spans="1:12" s="48" customFormat="1" ht="13">
      <c r="A26" s="119" t="s">
        <v>53</v>
      </c>
      <c r="B26" s="74">
        <v>3300000</v>
      </c>
      <c r="C26" s="65">
        <v>6.83E-2</v>
      </c>
      <c r="D26" s="92">
        <v>39346</v>
      </c>
      <c r="E26" s="63">
        <v>44825</v>
      </c>
      <c r="F26" s="60">
        <v>44276</v>
      </c>
      <c r="G26" s="61">
        <v>44460</v>
      </c>
      <c r="H26" s="62">
        <v>1.0290000000000001E-2</v>
      </c>
      <c r="I26" s="82">
        <v>106.082369</v>
      </c>
      <c r="J26" s="102"/>
      <c r="K26" s="20"/>
      <c r="L26" s="47"/>
    </row>
    <row r="27" spans="1:12" s="48" customFormat="1" ht="13">
      <c r="A27" s="119" t="s">
        <v>54</v>
      </c>
      <c r="B27" s="74">
        <v>6600000</v>
      </c>
      <c r="C27" s="65">
        <v>6.5799999999999997E-2</v>
      </c>
      <c r="D27" s="92">
        <v>39430</v>
      </c>
      <c r="E27" s="63">
        <v>44909</v>
      </c>
      <c r="F27" s="60">
        <v>44361</v>
      </c>
      <c r="G27" s="61">
        <v>44544</v>
      </c>
      <c r="H27" s="62">
        <v>1.1049E-2</v>
      </c>
      <c r="I27" s="82">
        <v>106.974637</v>
      </c>
      <c r="J27" s="102"/>
      <c r="K27" s="20"/>
      <c r="L27" s="47"/>
    </row>
    <row r="28" spans="1:12" s="48" customFormat="1" ht="13">
      <c r="A28" s="119" t="s">
        <v>55</v>
      </c>
      <c r="B28" s="74">
        <v>14770000</v>
      </c>
      <c r="C28" s="65">
        <v>6.7799999999999999E-2</v>
      </c>
      <c r="D28" s="92">
        <v>39470</v>
      </c>
      <c r="E28" s="63">
        <v>44949</v>
      </c>
      <c r="F28" s="60">
        <v>44400</v>
      </c>
      <c r="G28" s="61">
        <v>44584</v>
      </c>
      <c r="H28" s="62">
        <v>1.1410999999999999E-2</v>
      </c>
      <c r="I28" s="82">
        <v>107.774961</v>
      </c>
      <c r="J28" s="102"/>
      <c r="K28" s="20"/>
      <c r="L28" s="47"/>
    </row>
    <row r="29" spans="1:12" s="48" customFormat="1" ht="13">
      <c r="A29" s="119" t="s">
        <v>56</v>
      </c>
      <c r="B29" s="74">
        <v>9050000</v>
      </c>
      <c r="C29" s="65">
        <v>6.88E-2</v>
      </c>
      <c r="D29" s="92">
        <v>39526</v>
      </c>
      <c r="E29" s="63">
        <v>45004</v>
      </c>
      <c r="F29" s="60">
        <v>44274</v>
      </c>
      <c r="G29" s="61">
        <v>44458</v>
      </c>
      <c r="H29" s="62">
        <v>1.1908E-2</v>
      </c>
      <c r="I29" s="82">
        <v>108.71984</v>
      </c>
      <c r="J29" s="102"/>
      <c r="K29" s="20"/>
      <c r="L29" s="47"/>
    </row>
    <row r="30" spans="1:12" s="48" customFormat="1" ht="13">
      <c r="A30" s="119" t="s">
        <v>57</v>
      </c>
      <c r="B30" s="74">
        <v>6080000</v>
      </c>
      <c r="C30" s="65">
        <v>7.0000000000000007E-2</v>
      </c>
      <c r="D30" s="92">
        <v>39575</v>
      </c>
      <c r="E30" s="63">
        <v>45053</v>
      </c>
      <c r="F30" s="60">
        <v>44323</v>
      </c>
      <c r="G30" s="61">
        <v>44507</v>
      </c>
      <c r="H30" s="62">
        <v>1.2351000000000001E-2</v>
      </c>
      <c r="I30" s="82">
        <v>109.580483</v>
      </c>
      <c r="J30" s="102"/>
      <c r="K30" s="20"/>
      <c r="L30" s="47"/>
    </row>
    <row r="31" spans="1:12" s="48" customFormat="1" ht="13">
      <c r="A31" s="119" t="s">
        <v>58</v>
      </c>
      <c r="B31" s="74">
        <v>7200000</v>
      </c>
      <c r="C31" s="65">
        <v>7.0499999999999993E-2</v>
      </c>
      <c r="D31" s="92">
        <v>39617</v>
      </c>
      <c r="E31" s="63">
        <v>45095</v>
      </c>
      <c r="F31" s="60">
        <v>44365</v>
      </c>
      <c r="G31" s="61">
        <v>44548</v>
      </c>
      <c r="H31" s="62">
        <v>1.2730999999999999E-2</v>
      </c>
      <c r="I31" s="82">
        <v>110.232974</v>
      </c>
      <c r="J31" s="102"/>
      <c r="K31" s="20"/>
      <c r="L31" s="47"/>
    </row>
    <row r="32" spans="1:12" s="48" customFormat="1" ht="13">
      <c r="A32" s="119" t="s">
        <v>59</v>
      </c>
      <c r="B32" s="74">
        <v>5685000</v>
      </c>
      <c r="C32" s="65">
        <v>7.0999999999999994E-2</v>
      </c>
      <c r="D32" s="92">
        <v>39652</v>
      </c>
      <c r="E32" s="63">
        <v>45130</v>
      </c>
      <c r="F32" s="60">
        <v>44400</v>
      </c>
      <c r="G32" s="61">
        <v>44584</v>
      </c>
      <c r="H32" s="62">
        <v>1.3047E-2</v>
      </c>
      <c r="I32" s="82">
        <v>110.80520799999999</v>
      </c>
      <c r="J32" s="102"/>
      <c r="K32" s="20"/>
      <c r="L32" s="47"/>
    </row>
    <row r="33" spans="1:12" s="9" customFormat="1" ht="13">
      <c r="A33" s="119" t="s">
        <v>60</v>
      </c>
      <c r="B33" s="74">
        <v>10100000</v>
      </c>
      <c r="C33" s="65">
        <v>7.1499999999999994E-2</v>
      </c>
      <c r="D33" s="92">
        <v>39680</v>
      </c>
      <c r="E33" s="63">
        <v>45158</v>
      </c>
      <c r="F33" s="60">
        <v>44428</v>
      </c>
      <c r="G33" s="61">
        <v>44612</v>
      </c>
      <c r="H33" s="62">
        <v>1.3301E-2</v>
      </c>
      <c r="I33" s="82">
        <v>111.279268</v>
      </c>
      <c r="J33" s="102"/>
      <c r="K33" s="20"/>
      <c r="L33" s="47"/>
    </row>
    <row r="34" spans="1:12" s="9" customFormat="1" ht="13">
      <c r="A34" s="119" t="s">
        <v>61</v>
      </c>
      <c r="B34" s="74">
        <v>6650000</v>
      </c>
      <c r="C34" s="65">
        <v>7.1999999999999995E-2</v>
      </c>
      <c r="D34" s="92">
        <v>39694</v>
      </c>
      <c r="E34" s="63">
        <v>45172</v>
      </c>
      <c r="F34" s="60">
        <v>44258</v>
      </c>
      <c r="G34" s="61">
        <v>44442</v>
      </c>
      <c r="H34" s="62">
        <v>1.3427E-2</v>
      </c>
      <c r="I34" s="82">
        <v>111.566732</v>
      </c>
      <c r="J34" s="102"/>
      <c r="K34" s="20"/>
      <c r="L34" s="47"/>
    </row>
    <row r="35" spans="1:12" s="9" customFormat="1" ht="13">
      <c r="A35" s="119" t="s">
        <v>62</v>
      </c>
      <c r="B35" s="74">
        <v>4680000</v>
      </c>
      <c r="C35" s="65">
        <v>7.2300000000000003E-2</v>
      </c>
      <c r="D35" s="92">
        <v>39703</v>
      </c>
      <c r="E35" s="63">
        <v>45181</v>
      </c>
      <c r="F35" s="60">
        <v>44267</v>
      </c>
      <c r="G35" s="61">
        <v>44451</v>
      </c>
      <c r="H35" s="62">
        <v>1.3507999999999999E-2</v>
      </c>
      <c r="I35" s="82">
        <v>111.747719</v>
      </c>
      <c r="J35" s="102"/>
      <c r="K35" s="20"/>
      <c r="L35" s="47"/>
    </row>
    <row r="36" spans="1:12" s="9" customFormat="1" ht="13">
      <c r="A36" s="119" t="s">
        <v>63</v>
      </c>
      <c r="B36" s="74">
        <v>5100000</v>
      </c>
      <c r="C36" s="65">
        <v>7.2700000000000001E-2</v>
      </c>
      <c r="D36" s="92">
        <v>39729</v>
      </c>
      <c r="E36" s="63">
        <v>45207</v>
      </c>
      <c r="F36" s="60">
        <v>44294</v>
      </c>
      <c r="G36" s="61">
        <v>44477</v>
      </c>
      <c r="H36" s="62">
        <v>1.3743999999999999E-2</v>
      </c>
      <c r="I36" s="82">
        <v>112.182441</v>
      </c>
      <c r="J36" s="102"/>
      <c r="K36" s="20"/>
      <c r="L36" s="47"/>
    </row>
    <row r="37" spans="1:12" s="9" customFormat="1" ht="13">
      <c r="A37" s="119" t="s">
        <v>64</v>
      </c>
      <c r="B37" s="74">
        <v>6100000</v>
      </c>
      <c r="C37" s="65">
        <v>7.2999999999999995E-2</v>
      </c>
      <c r="D37" s="92">
        <v>39757</v>
      </c>
      <c r="E37" s="63">
        <v>45235</v>
      </c>
      <c r="F37" s="60">
        <v>44321</v>
      </c>
      <c r="G37" s="61">
        <v>44505</v>
      </c>
      <c r="H37" s="62">
        <v>1.3997000000000001E-2</v>
      </c>
      <c r="I37" s="82">
        <v>112.61828800000001</v>
      </c>
      <c r="J37" s="102"/>
      <c r="K37" s="20"/>
      <c r="L37" s="47"/>
    </row>
    <row r="38" spans="1:12" s="9" customFormat="1" ht="13">
      <c r="A38" s="119" t="s">
        <v>65</v>
      </c>
      <c r="B38" s="74">
        <v>10100000</v>
      </c>
      <c r="C38" s="65">
        <v>7.3300000000000004E-2</v>
      </c>
      <c r="D38" s="92">
        <v>39771</v>
      </c>
      <c r="E38" s="63">
        <v>45249</v>
      </c>
      <c r="F38" s="60">
        <v>44335</v>
      </c>
      <c r="G38" s="61">
        <v>44519</v>
      </c>
      <c r="H38" s="62">
        <v>1.4123E-2</v>
      </c>
      <c r="I38" s="82">
        <v>112.87065800000001</v>
      </c>
      <c r="J38" s="102"/>
      <c r="K38" s="20"/>
      <c r="L38" s="47"/>
    </row>
    <row r="39" spans="1:12" s="9" customFormat="1" ht="13">
      <c r="A39" s="119" t="s">
        <v>66</v>
      </c>
      <c r="B39" s="74">
        <v>5100000</v>
      </c>
      <c r="C39" s="65">
        <v>7.3499999999999996E-2</v>
      </c>
      <c r="D39" s="92">
        <v>39787</v>
      </c>
      <c r="E39" s="63">
        <v>45265</v>
      </c>
      <c r="F39" s="60">
        <v>44352</v>
      </c>
      <c r="G39" s="61">
        <v>44535</v>
      </c>
      <c r="H39" s="62">
        <v>1.4267999999999999E-2</v>
      </c>
      <c r="I39" s="82">
        <v>113.136748</v>
      </c>
      <c r="J39" s="102"/>
      <c r="K39" s="20"/>
      <c r="L39" s="47"/>
    </row>
    <row r="40" spans="1:12" s="9" customFormat="1" ht="13">
      <c r="A40" s="119" t="s">
        <v>67</v>
      </c>
      <c r="B40" s="74">
        <v>5000000</v>
      </c>
      <c r="C40" s="65">
        <v>7.8E-2</v>
      </c>
      <c r="D40" s="92">
        <v>39799</v>
      </c>
      <c r="E40" s="63">
        <v>45277</v>
      </c>
      <c r="F40" s="60">
        <v>44364</v>
      </c>
      <c r="G40" s="61">
        <v>44547</v>
      </c>
      <c r="H40" s="62">
        <v>1.4376E-2</v>
      </c>
      <c r="I40" s="82">
        <v>114.31004799999999</v>
      </c>
      <c r="J40" s="102"/>
      <c r="K40" s="20"/>
      <c r="L40" s="46"/>
    </row>
    <row r="41" spans="1:12" s="9" customFormat="1" ht="13">
      <c r="A41" s="119" t="s">
        <v>68</v>
      </c>
      <c r="B41" s="74">
        <v>8000000</v>
      </c>
      <c r="C41" s="65">
        <v>8.3000000000000004E-2</v>
      </c>
      <c r="D41" s="92">
        <v>39806</v>
      </c>
      <c r="E41" s="63">
        <v>45284</v>
      </c>
      <c r="F41" s="60">
        <v>44371</v>
      </c>
      <c r="G41" s="61">
        <v>44554</v>
      </c>
      <c r="H41" s="62">
        <v>1.444E-2</v>
      </c>
      <c r="I41" s="82">
        <v>115.545417</v>
      </c>
      <c r="J41" s="102"/>
      <c r="K41" s="20"/>
      <c r="L41" s="46"/>
    </row>
    <row r="42" spans="1:12" s="9" customFormat="1" ht="13">
      <c r="A42" s="119" t="s">
        <v>69</v>
      </c>
      <c r="B42" s="74">
        <v>4000000</v>
      </c>
      <c r="C42" s="65">
        <v>9.2999999999999999E-2</v>
      </c>
      <c r="D42" s="92">
        <v>39813</v>
      </c>
      <c r="E42" s="63">
        <v>45291</v>
      </c>
      <c r="F42" s="60">
        <v>44377</v>
      </c>
      <c r="G42" s="61">
        <v>44561</v>
      </c>
      <c r="H42" s="62">
        <v>1.4503E-2</v>
      </c>
      <c r="I42" s="82">
        <v>117.928178</v>
      </c>
      <c r="J42" s="102"/>
      <c r="K42" s="20"/>
      <c r="L42" s="46"/>
    </row>
    <row r="43" spans="1:12" s="9" customFormat="1" ht="13">
      <c r="A43" s="119" t="s">
        <v>70</v>
      </c>
      <c r="B43" s="74">
        <v>5000000</v>
      </c>
      <c r="C43" s="65">
        <v>0.10299999999999999</v>
      </c>
      <c r="D43" s="92">
        <v>39820</v>
      </c>
      <c r="E43" s="63">
        <v>45298</v>
      </c>
      <c r="F43" s="60">
        <v>44384</v>
      </c>
      <c r="G43" s="61">
        <v>44568</v>
      </c>
      <c r="H43" s="62">
        <v>1.4566000000000001E-2</v>
      </c>
      <c r="I43" s="82">
        <v>120.358261</v>
      </c>
      <c r="J43" s="102"/>
      <c r="K43" s="20"/>
      <c r="L43" s="46"/>
    </row>
    <row r="44" spans="1:12" s="9" customFormat="1" ht="13">
      <c r="A44" s="119" t="s">
        <v>71</v>
      </c>
      <c r="B44" s="74">
        <v>6100000</v>
      </c>
      <c r="C44" s="65">
        <v>0.105</v>
      </c>
      <c r="D44" s="92">
        <v>39834</v>
      </c>
      <c r="E44" s="63">
        <v>45312</v>
      </c>
      <c r="F44" s="60">
        <v>44398</v>
      </c>
      <c r="G44" s="61">
        <v>44582</v>
      </c>
      <c r="H44" s="62">
        <v>1.4692999999999999E-2</v>
      </c>
      <c r="I44" s="82">
        <v>121.11702699999999</v>
      </c>
      <c r="J44" s="102"/>
      <c r="K44" s="20"/>
      <c r="L44" s="46"/>
    </row>
    <row r="45" spans="1:12" s="9" customFormat="1" ht="13">
      <c r="A45" s="119" t="s">
        <v>72</v>
      </c>
      <c r="B45" s="74">
        <v>2600000</v>
      </c>
      <c r="C45" s="65">
        <v>0.1075</v>
      </c>
      <c r="D45" s="92">
        <v>39841</v>
      </c>
      <c r="E45" s="63">
        <v>45319</v>
      </c>
      <c r="F45" s="60">
        <v>44405</v>
      </c>
      <c r="G45" s="61">
        <v>44589</v>
      </c>
      <c r="H45" s="62">
        <v>1.4756E-2</v>
      </c>
      <c r="I45" s="82">
        <v>121.85505499999999</v>
      </c>
      <c r="J45" s="102"/>
      <c r="K45" s="20"/>
      <c r="L45" s="46"/>
    </row>
    <row r="46" spans="1:12" s="9" customFormat="1" ht="13">
      <c r="A46" s="119" t="s">
        <v>73</v>
      </c>
      <c r="B46" s="74">
        <v>3000000</v>
      </c>
      <c r="C46" s="65">
        <v>0.1075</v>
      </c>
      <c r="D46" s="92">
        <v>39850</v>
      </c>
      <c r="E46" s="63">
        <v>45328</v>
      </c>
      <c r="F46" s="60">
        <v>44414</v>
      </c>
      <c r="G46" s="61">
        <v>44598</v>
      </c>
      <c r="H46" s="62">
        <v>1.4838E-2</v>
      </c>
      <c r="I46" s="82">
        <v>122.051649</v>
      </c>
      <c r="J46" s="102"/>
      <c r="K46" s="20"/>
      <c r="L46" s="46"/>
    </row>
    <row r="47" spans="1:12" s="9" customFormat="1" ht="13">
      <c r="A47" s="119" t="s">
        <v>74</v>
      </c>
      <c r="B47" s="74">
        <v>100000</v>
      </c>
      <c r="C47" s="65">
        <v>0.1075</v>
      </c>
      <c r="D47" s="92">
        <v>39857</v>
      </c>
      <c r="E47" s="63">
        <v>45335</v>
      </c>
      <c r="F47" s="60">
        <v>44421</v>
      </c>
      <c r="G47" s="61">
        <v>44605</v>
      </c>
      <c r="H47" s="62">
        <v>1.4900999999999999E-2</v>
      </c>
      <c r="I47" s="82">
        <v>122.204455</v>
      </c>
      <c r="J47" s="102"/>
      <c r="K47" s="20"/>
      <c r="L47" s="46"/>
    </row>
    <row r="48" spans="1:12" s="9" customFormat="1" ht="13">
      <c r="A48" s="119" t="s">
        <v>75</v>
      </c>
      <c r="B48" s="74">
        <v>3300000</v>
      </c>
      <c r="C48" s="65">
        <v>0.1075</v>
      </c>
      <c r="D48" s="92">
        <v>39864</v>
      </c>
      <c r="E48" s="63">
        <v>45342</v>
      </c>
      <c r="F48" s="60">
        <v>44428</v>
      </c>
      <c r="G48" s="61">
        <v>44612</v>
      </c>
      <c r="H48" s="62">
        <v>1.4964E-2</v>
      </c>
      <c r="I48" s="82">
        <v>122.35699099999999</v>
      </c>
      <c r="J48" s="102"/>
      <c r="K48" s="20"/>
      <c r="L48" s="46"/>
    </row>
    <row r="49" spans="1:12" s="9" customFormat="1" ht="13">
      <c r="A49" s="119" t="s">
        <v>76</v>
      </c>
      <c r="B49" s="74">
        <v>5200000</v>
      </c>
      <c r="C49" s="65">
        <v>0.11</v>
      </c>
      <c r="D49" s="92">
        <v>39871</v>
      </c>
      <c r="E49" s="63">
        <v>45349</v>
      </c>
      <c r="F49" s="60">
        <v>44435</v>
      </c>
      <c r="G49" s="61">
        <v>44619</v>
      </c>
      <c r="H49" s="62">
        <v>1.5027E-2</v>
      </c>
      <c r="I49" s="82">
        <v>123.117796</v>
      </c>
      <c r="J49" s="102"/>
      <c r="K49" s="20"/>
      <c r="L49" s="46"/>
    </row>
    <row r="50" spans="1:12" s="9" customFormat="1" ht="13">
      <c r="A50" s="119" t="s">
        <v>77</v>
      </c>
      <c r="B50" s="74">
        <v>2600000</v>
      </c>
      <c r="C50" s="65">
        <v>0.11</v>
      </c>
      <c r="D50" s="92">
        <v>39876</v>
      </c>
      <c r="E50" s="63">
        <v>45355</v>
      </c>
      <c r="F50" s="60">
        <v>44259</v>
      </c>
      <c r="G50" s="61">
        <v>44443</v>
      </c>
      <c r="H50" s="62">
        <v>1.5082E-2</v>
      </c>
      <c r="I50" s="82">
        <v>123.30052000000001</v>
      </c>
      <c r="J50" s="102"/>
      <c r="K50" s="20"/>
      <c r="L50" s="46"/>
    </row>
    <row r="51" spans="1:12" s="9" customFormat="1" ht="13">
      <c r="A51" s="119" t="s">
        <v>78</v>
      </c>
      <c r="B51" s="74">
        <v>5000000</v>
      </c>
      <c r="C51" s="65">
        <v>0.1124</v>
      </c>
      <c r="D51" s="92">
        <v>39883</v>
      </c>
      <c r="E51" s="63">
        <v>45362</v>
      </c>
      <c r="F51" s="60">
        <v>44266</v>
      </c>
      <c r="G51" s="61">
        <v>44450</v>
      </c>
      <c r="H51" s="62">
        <v>1.5145E-2</v>
      </c>
      <c r="I51" s="82">
        <v>124.048652</v>
      </c>
      <c r="J51" s="102"/>
      <c r="K51" s="20"/>
      <c r="L51" s="46"/>
    </row>
    <row r="52" spans="1:12" s="9" customFormat="1" ht="13">
      <c r="A52" s="119" t="s">
        <v>79</v>
      </c>
      <c r="B52" s="74">
        <v>7500000</v>
      </c>
      <c r="C52" s="65">
        <v>0.115</v>
      </c>
      <c r="D52" s="92">
        <v>39890</v>
      </c>
      <c r="E52" s="63">
        <v>45369</v>
      </c>
      <c r="F52" s="60">
        <v>44273</v>
      </c>
      <c r="G52" s="61">
        <v>44457</v>
      </c>
      <c r="H52" s="62">
        <v>1.5207999999999999E-2</v>
      </c>
      <c r="I52" s="82">
        <v>124.854928</v>
      </c>
      <c r="J52" s="102"/>
      <c r="K52" s="20"/>
      <c r="L52" s="46"/>
    </row>
    <row r="53" spans="1:12" s="9" customFormat="1" ht="13">
      <c r="A53" s="119" t="s">
        <v>80</v>
      </c>
      <c r="B53" s="74">
        <v>8100000</v>
      </c>
      <c r="C53" s="65">
        <v>0.11749999999999999</v>
      </c>
      <c r="D53" s="92">
        <v>39897</v>
      </c>
      <c r="E53" s="63">
        <v>45376</v>
      </c>
      <c r="F53" s="60">
        <v>44280</v>
      </c>
      <c r="G53" s="61">
        <v>44464</v>
      </c>
      <c r="H53" s="62">
        <v>1.5272000000000001E-2</v>
      </c>
      <c r="I53" s="82">
        <v>125.64487</v>
      </c>
      <c r="J53" s="102"/>
      <c r="K53" s="20"/>
      <c r="L53" s="46"/>
    </row>
    <row r="54" spans="1:12" s="9" customFormat="1" ht="13">
      <c r="A54" s="119" t="s">
        <v>81</v>
      </c>
      <c r="B54" s="74">
        <v>3950000</v>
      </c>
      <c r="C54" s="65">
        <v>0.1193</v>
      </c>
      <c r="D54" s="91">
        <v>39918</v>
      </c>
      <c r="E54" s="63">
        <v>45397</v>
      </c>
      <c r="F54" s="60">
        <v>44301</v>
      </c>
      <c r="G54" s="61">
        <v>44484</v>
      </c>
      <c r="H54" s="62">
        <v>1.5461000000000001E-2</v>
      </c>
      <c r="I54" s="82">
        <v>126.58674000000001</v>
      </c>
      <c r="J54" s="102"/>
      <c r="K54" s="20"/>
      <c r="L54" s="46"/>
    </row>
    <row r="55" spans="1:12" s="9" customFormat="1" ht="13">
      <c r="A55" s="119" t="s">
        <v>82</v>
      </c>
      <c r="B55" s="74">
        <v>11200000</v>
      </c>
      <c r="C55" s="65">
        <v>0.11990000000000001</v>
      </c>
      <c r="D55" s="92">
        <v>39946</v>
      </c>
      <c r="E55" s="63">
        <v>45425</v>
      </c>
      <c r="F55" s="60">
        <v>44329</v>
      </c>
      <c r="G55" s="61">
        <v>44513</v>
      </c>
      <c r="H55" s="62">
        <v>1.5715E-2</v>
      </c>
      <c r="I55" s="82">
        <v>127.44130800000001</v>
      </c>
      <c r="J55" s="102"/>
      <c r="K55" s="20"/>
      <c r="L55" s="46"/>
    </row>
    <row r="56" spans="1:12" s="9" customFormat="1" ht="13">
      <c r="A56" s="119" t="s">
        <v>83</v>
      </c>
      <c r="B56" s="74">
        <v>5100000</v>
      </c>
      <c r="C56" s="66">
        <v>0.12</v>
      </c>
      <c r="D56" s="91">
        <v>39974</v>
      </c>
      <c r="E56" s="63">
        <v>45453</v>
      </c>
      <c r="F56" s="60">
        <v>44357</v>
      </c>
      <c r="G56" s="61">
        <v>44540</v>
      </c>
      <c r="H56" s="62">
        <v>1.5968E-2</v>
      </c>
      <c r="I56" s="82">
        <v>128.13252199999999</v>
      </c>
      <c r="J56" s="102"/>
      <c r="K56" s="20"/>
      <c r="L56" s="46"/>
    </row>
    <row r="57" spans="1:12" s="9" customFormat="1" ht="13">
      <c r="A57" s="119" t="s">
        <v>84</v>
      </c>
      <c r="B57" s="74">
        <v>8600000</v>
      </c>
      <c r="C57" s="65">
        <v>0.12</v>
      </c>
      <c r="D57" s="91">
        <v>39981</v>
      </c>
      <c r="E57" s="63">
        <v>45460</v>
      </c>
      <c r="F57" s="60">
        <v>44364</v>
      </c>
      <c r="G57" s="61">
        <v>44547</v>
      </c>
      <c r="H57" s="62">
        <v>1.6031E-2</v>
      </c>
      <c r="I57" s="82">
        <v>128.30216799999999</v>
      </c>
      <c r="J57" s="102"/>
      <c r="K57" s="20"/>
      <c r="L57" s="46"/>
    </row>
    <row r="58" spans="1:12" s="9" customFormat="1" ht="13">
      <c r="A58" s="119" t="s">
        <v>85</v>
      </c>
      <c r="B58" s="74">
        <v>6400000</v>
      </c>
      <c r="C58" s="65">
        <v>0.12039999999999999</v>
      </c>
      <c r="D58" s="92">
        <v>39995</v>
      </c>
      <c r="E58" s="63">
        <v>45474</v>
      </c>
      <c r="F58" s="60">
        <v>44378</v>
      </c>
      <c r="G58" s="61">
        <v>44562</v>
      </c>
      <c r="H58" s="62">
        <v>1.6157999999999999E-2</v>
      </c>
      <c r="I58" s="82">
        <v>128.75960799999999</v>
      </c>
      <c r="J58" s="102"/>
      <c r="K58" s="20"/>
      <c r="L58" s="46"/>
    </row>
    <row r="59" spans="1:12" s="9" customFormat="1" ht="13">
      <c r="A59" s="119" t="s">
        <v>86</v>
      </c>
      <c r="B59" s="74">
        <v>700000</v>
      </c>
      <c r="C59" s="65">
        <v>0.1203</v>
      </c>
      <c r="D59" s="92">
        <v>40030</v>
      </c>
      <c r="E59" s="63">
        <v>45509</v>
      </c>
      <c r="F59" s="60">
        <v>44413</v>
      </c>
      <c r="G59" s="61">
        <v>44597</v>
      </c>
      <c r="H59" s="62">
        <v>1.6473999999999999E-2</v>
      </c>
      <c r="I59" s="82">
        <v>129.57033300000001</v>
      </c>
      <c r="J59" s="102"/>
      <c r="K59" s="20"/>
      <c r="L59" s="46"/>
    </row>
    <row r="60" spans="1:12" s="9" customFormat="1" ht="13">
      <c r="A60" s="119" t="s">
        <v>87</v>
      </c>
      <c r="B60" s="74">
        <v>600000</v>
      </c>
      <c r="C60" s="65">
        <v>0.11</v>
      </c>
      <c r="D60" s="92">
        <v>40072</v>
      </c>
      <c r="E60" s="63">
        <v>45551</v>
      </c>
      <c r="F60" s="60">
        <v>44271</v>
      </c>
      <c r="G60" s="61">
        <v>44455</v>
      </c>
      <c r="H60" s="62">
        <v>1.6858000000000001E-2</v>
      </c>
      <c r="I60" s="82">
        <v>127.517922</v>
      </c>
      <c r="J60" s="102"/>
      <c r="K60" s="20"/>
      <c r="L60" s="46"/>
    </row>
    <row r="61" spans="1:12" s="9" customFormat="1" ht="13">
      <c r="A61" s="119" t="s">
        <v>88</v>
      </c>
      <c r="B61" s="74">
        <v>550000</v>
      </c>
      <c r="C61" s="65">
        <v>0.11</v>
      </c>
      <c r="D61" s="92">
        <v>40086</v>
      </c>
      <c r="E61" s="63">
        <v>45565</v>
      </c>
      <c r="F61" s="60">
        <v>44286</v>
      </c>
      <c r="G61" s="61">
        <v>44469</v>
      </c>
      <c r="H61" s="62">
        <v>1.6989000000000001E-2</v>
      </c>
      <c r="I61" s="82">
        <v>127.810059</v>
      </c>
      <c r="J61" s="102"/>
      <c r="K61" s="20"/>
      <c r="L61" s="46"/>
    </row>
    <row r="62" spans="1:12" s="9" customFormat="1" ht="13">
      <c r="A62" s="119" t="s">
        <v>89</v>
      </c>
      <c r="B62" s="74">
        <v>700000</v>
      </c>
      <c r="C62" s="65">
        <v>0.1</v>
      </c>
      <c r="D62" s="92">
        <v>40100</v>
      </c>
      <c r="E62" s="63">
        <v>45579</v>
      </c>
      <c r="F62" s="60">
        <v>44300</v>
      </c>
      <c r="G62" s="61">
        <v>44483</v>
      </c>
      <c r="H62" s="62">
        <v>1.7118999999999999E-2</v>
      </c>
      <c r="I62" s="82">
        <v>125.07391200000001</v>
      </c>
      <c r="J62" s="102"/>
      <c r="K62" s="20"/>
      <c r="L62" s="46"/>
    </row>
    <row r="63" spans="1:12" s="9" customFormat="1" ht="13">
      <c r="A63" s="119" t="s">
        <v>90</v>
      </c>
      <c r="B63" s="74">
        <v>300000</v>
      </c>
      <c r="C63" s="65">
        <v>0.1</v>
      </c>
      <c r="D63" s="92">
        <v>40114</v>
      </c>
      <c r="E63" s="63">
        <v>45593</v>
      </c>
      <c r="F63" s="60">
        <v>44314</v>
      </c>
      <c r="G63" s="61">
        <v>44497</v>
      </c>
      <c r="H63" s="62">
        <v>1.7250000000000001E-2</v>
      </c>
      <c r="I63" s="82">
        <v>125.326305</v>
      </c>
      <c r="J63" s="102"/>
      <c r="K63" s="20"/>
      <c r="L63" s="46"/>
    </row>
    <row r="64" spans="1:12" s="9" customFormat="1" ht="13">
      <c r="A64" s="119" t="s">
        <v>91</v>
      </c>
      <c r="B64" s="74">
        <v>3000000</v>
      </c>
      <c r="C64" s="65">
        <v>0.08</v>
      </c>
      <c r="D64" s="92">
        <v>40123</v>
      </c>
      <c r="E64" s="63">
        <v>45602</v>
      </c>
      <c r="F64" s="60">
        <v>44322</v>
      </c>
      <c r="G64" s="61">
        <v>44506</v>
      </c>
      <c r="H64" s="62">
        <v>1.7333000000000001E-2</v>
      </c>
      <c r="I64" s="82">
        <v>119.315788</v>
      </c>
      <c r="J64" s="102"/>
      <c r="K64" s="20"/>
      <c r="L64" s="46"/>
    </row>
    <row r="65" spans="1:12" s="9" customFormat="1" ht="13">
      <c r="A65" s="119" t="s">
        <v>92</v>
      </c>
      <c r="B65" s="74">
        <v>1000000</v>
      </c>
      <c r="C65" s="65">
        <v>0.08</v>
      </c>
      <c r="D65" s="92">
        <v>40135</v>
      </c>
      <c r="E65" s="63">
        <v>45614</v>
      </c>
      <c r="F65" s="60">
        <v>44334</v>
      </c>
      <c r="G65" s="61">
        <v>44518</v>
      </c>
      <c r="H65" s="62">
        <v>1.7444999999999999E-2</v>
      </c>
      <c r="I65" s="82">
        <v>119.469213</v>
      </c>
      <c r="J65" s="102"/>
      <c r="K65" s="20"/>
      <c r="L65" s="46"/>
    </row>
    <row r="66" spans="1:12" s="9" customFormat="1" ht="13">
      <c r="A66" s="119" t="s">
        <v>93</v>
      </c>
      <c r="B66" s="74">
        <v>100000</v>
      </c>
      <c r="C66" s="65">
        <v>0.08</v>
      </c>
      <c r="D66" s="92">
        <v>40142</v>
      </c>
      <c r="E66" s="63">
        <v>45621</v>
      </c>
      <c r="F66" s="60">
        <v>44341</v>
      </c>
      <c r="G66" s="61">
        <v>44525</v>
      </c>
      <c r="H66" s="62">
        <v>1.7510000000000001E-2</v>
      </c>
      <c r="I66" s="82">
        <v>119.558466</v>
      </c>
      <c r="J66" s="102"/>
      <c r="K66" s="20"/>
      <c r="L66" s="46"/>
    </row>
    <row r="67" spans="1:12" s="9" customFormat="1" ht="13">
      <c r="A67" s="119" t="s">
        <v>94</v>
      </c>
      <c r="B67" s="74">
        <v>3800000</v>
      </c>
      <c r="C67" s="65">
        <v>7.0000000000000007E-2</v>
      </c>
      <c r="D67" s="92">
        <v>40165</v>
      </c>
      <c r="E67" s="63">
        <v>45644</v>
      </c>
      <c r="F67" s="60">
        <v>44365</v>
      </c>
      <c r="G67" s="61">
        <v>44548</v>
      </c>
      <c r="H67" s="62">
        <v>1.7725000000000001E-2</v>
      </c>
      <c r="I67" s="82">
        <v>116.66978899999999</v>
      </c>
      <c r="J67" s="102"/>
      <c r="K67" s="20"/>
      <c r="L67" s="46"/>
    </row>
    <row r="68" spans="1:12" s="9" customFormat="1" ht="13">
      <c r="A68" s="119" t="s">
        <v>95</v>
      </c>
      <c r="B68" s="74">
        <v>1000000</v>
      </c>
      <c r="C68" s="65">
        <v>7.0000000000000007E-2</v>
      </c>
      <c r="D68" s="92">
        <v>40184</v>
      </c>
      <c r="E68" s="63">
        <v>45663</v>
      </c>
      <c r="F68" s="60">
        <v>44383</v>
      </c>
      <c r="G68" s="61">
        <v>44567</v>
      </c>
      <c r="H68" s="62">
        <v>1.7902000000000001E-2</v>
      </c>
      <c r="I68" s="82">
        <v>116.85274</v>
      </c>
      <c r="J68" s="102"/>
      <c r="K68" s="20"/>
      <c r="L68" s="46"/>
    </row>
    <row r="69" spans="1:12" s="9" customFormat="1" ht="13">
      <c r="A69" s="119" t="s">
        <v>96</v>
      </c>
      <c r="B69" s="74">
        <v>1000000</v>
      </c>
      <c r="C69" s="65">
        <v>7.0000000000000007E-2</v>
      </c>
      <c r="D69" s="92">
        <v>40282</v>
      </c>
      <c r="E69" s="64">
        <v>45761</v>
      </c>
      <c r="F69" s="60">
        <v>44300</v>
      </c>
      <c r="G69" s="61">
        <v>44483</v>
      </c>
      <c r="H69" s="62">
        <v>1.8814999999999998E-2</v>
      </c>
      <c r="I69" s="82">
        <v>117.829171</v>
      </c>
      <c r="J69" s="102"/>
      <c r="K69" s="20"/>
      <c r="L69" s="46"/>
    </row>
    <row r="70" spans="1:12" s="9" customFormat="1" ht="13">
      <c r="A70" s="119" t="s">
        <v>97</v>
      </c>
      <c r="B70" s="74">
        <v>1000000</v>
      </c>
      <c r="C70" s="65">
        <v>7.0000000000000007E-2</v>
      </c>
      <c r="D70" s="92">
        <v>40289</v>
      </c>
      <c r="E70" s="63">
        <v>45768</v>
      </c>
      <c r="F70" s="60">
        <v>44307</v>
      </c>
      <c r="G70" s="61">
        <v>44490</v>
      </c>
      <c r="H70" s="62">
        <v>1.8880000000000001E-2</v>
      </c>
      <c r="I70" s="82">
        <v>117.89476999999999</v>
      </c>
      <c r="J70" s="102"/>
      <c r="K70" s="20"/>
      <c r="L70" s="46"/>
    </row>
    <row r="71" spans="1:12" s="9" customFormat="1" ht="13">
      <c r="A71" s="119" t="s">
        <v>98</v>
      </c>
      <c r="B71" s="74">
        <v>700000</v>
      </c>
      <c r="C71" s="65">
        <v>7.4999999999999997E-2</v>
      </c>
      <c r="D71" s="92">
        <v>40317</v>
      </c>
      <c r="E71" s="63">
        <v>45796</v>
      </c>
      <c r="F71" s="60">
        <v>44335</v>
      </c>
      <c r="G71" s="61">
        <v>44519</v>
      </c>
      <c r="H71" s="62">
        <v>1.9140999999999998E-2</v>
      </c>
      <c r="I71" s="82">
        <v>119.947069</v>
      </c>
      <c r="J71" s="102"/>
      <c r="K71" s="20"/>
      <c r="L71" s="46"/>
    </row>
    <row r="72" spans="1:12" s="9" customFormat="1" ht="13">
      <c r="A72" s="119" t="s">
        <v>99</v>
      </c>
      <c r="B72" s="74">
        <v>400000</v>
      </c>
      <c r="C72" s="65">
        <v>7.7499999999999999E-2</v>
      </c>
      <c r="D72" s="92">
        <v>40331</v>
      </c>
      <c r="E72" s="63">
        <v>45810</v>
      </c>
      <c r="F72" s="60">
        <v>44349</v>
      </c>
      <c r="G72" s="61">
        <v>44532</v>
      </c>
      <c r="H72" s="62">
        <v>1.9271E-2</v>
      </c>
      <c r="I72" s="82">
        <v>120.985743</v>
      </c>
      <c r="J72" s="102"/>
      <c r="K72" s="20"/>
      <c r="L72" s="46"/>
    </row>
    <row r="73" spans="1:12" s="9" customFormat="1" ht="13">
      <c r="A73" s="119" t="s">
        <v>100</v>
      </c>
      <c r="B73" s="74">
        <v>1000000</v>
      </c>
      <c r="C73" s="65">
        <v>0.08</v>
      </c>
      <c r="D73" s="92">
        <v>40387</v>
      </c>
      <c r="E73" s="64">
        <v>45866</v>
      </c>
      <c r="F73" s="60">
        <v>44405</v>
      </c>
      <c r="G73" s="61">
        <v>44589</v>
      </c>
      <c r="H73" s="62">
        <v>1.9793000000000002E-2</v>
      </c>
      <c r="I73" s="82">
        <v>122.52970999999999</v>
      </c>
      <c r="J73" s="102"/>
      <c r="K73" s="20"/>
      <c r="L73" s="46"/>
    </row>
    <row r="74" spans="1:12" s="9" customFormat="1" ht="13">
      <c r="A74" s="119" t="s">
        <v>101</v>
      </c>
      <c r="B74" s="74">
        <v>5000000</v>
      </c>
      <c r="C74" s="65">
        <v>8.2500000000000004E-2</v>
      </c>
      <c r="D74" s="92">
        <v>40436</v>
      </c>
      <c r="E74" s="63">
        <v>45915</v>
      </c>
      <c r="F74" s="60">
        <v>44270</v>
      </c>
      <c r="G74" s="61">
        <v>44454</v>
      </c>
      <c r="H74" s="62">
        <v>2.0244999999999999E-2</v>
      </c>
      <c r="I74" s="82">
        <v>124.036199</v>
      </c>
      <c r="J74" s="102"/>
      <c r="K74" s="20"/>
      <c r="L74" s="46"/>
    </row>
    <row r="75" spans="1:12" s="9" customFormat="1" ht="13">
      <c r="A75" s="119" t="s">
        <v>102</v>
      </c>
      <c r="B75" s="74">
        <v>22200000</v>
      </c>
      <c r="C75" s="65">
        <v>8.9499999999999996E-2</v>
      </c>
      <c r="D75" s="92">
        <v>40443</v>
      </c>
      <c r="E75" s="63">
        <v>45922</v>
      </c>
      <c r="F75" s="60">
        <v>44277</v>
      </c>
      <c r="G75" s="61">
        <v>44461</v>
      </c>
      <c r="H75" s="62">
        <v>2.0308E-2</v>
      </c>
      <c r="I75" s="82">
        <v>126.83079600000001</v>
      </c>
      <c r="J75" s="102"/>
      <c r="K75" s="20"/>
      <c r="L75" s="46"/>
    </row>
    <row r="76" spans="1:12" s="9" customFormat="1" ht="13">
      <c r="A76" s="119" t="s">
        <v>103</v>
      </c>
      <c r="B76" s="74">
        <v>25600000</v>
      </c>
      <c r="C76" s="65">
        <v>0.09</v>
      </c>
      <c r="D76" s="92">
        <v>40457</v>
      </c>
      <c r="E76" s="63">
        <v>45936</v>
      </c>
      <c r="F76" s="60">
        <v>44292</v>
      </c>
      <c r="G76" s="61">
        <v>44475</v>
      </c>
      <c r="H76" s="62">
        <v>2.0434999999999998E-2</v>
      </c>
      <c r="I76" s="82">
        <v>127.21233100000001</v>
      </c>
      <c r="J76" s="102"/>
      <c r="K76" s="20"/>
      <c r="L76" s="46"/>
    </row>
    <row r="77" spans="1:12" s="9" customFormat="1" ht="13">
      <c r="A77" s="119" t="s">
        <v>104</v>
      </c>
      <c r="B77" s="74">
        <v>10000000</v>
      </c>
      <c r="C77" s="65">
        <v>0.09</v>
      </c>
      <c r="D77" s="92">
        <v>40464</v>
      </c>
      <c r="E77" s="63">
        <v>45943</v>
      </c>
      <c r="F77" s="60">
        <v>44299</v>
      </c>
      <c r="G77" s="61">
        <v>44482</v>
      </c>
      <c r="H77" s="62">
        <v>2.0497999999999999E-2</v>
      </c>
      <c r="I77" s="82">
        <v>127.304945</v>
      </c>
      <c r="J77" s="102"/>
      <c r="K77" s="20"/>
      <c r="L77" s="46"/>
    </row>
    <row r="78" spans="1:12" s="9" customFormat="1" ht="13">
      <c r="A78" s="119" t="s">
        <v>105</v>
      </c>
      <c r="B78" s="74">
        <v>2100000</v>
      </c>
      <c r="C78" s="65">
        <v>0.09</v>
      </c>
      <c r="D78" s="92">
        <v>40471</v>
      </c>
      <c r="E78" s="63">
        <v>45950</v>
      </c>
      <c r="F78" s="60">
        <v>44306</v>
      </c>
      <c r="G78" s="61">
        <v>44489</v>
      </c>
      <c r="H78" s="62">
        <v>2.0560999999999999E-2</v>
      </c>
      <c r="I78" s="82">
        <v>127.39729800000001</v>
      </c>
      <c r="J78" s="102"/>
      <c r="K78" s="20"/>
      <c r="L78" s="46"/>
    </row>
    <row r="79" spans="1:12" s="9" customFormat="1" ht="13">
      <c r="A79" s="119" t="s">
        <v>106</v>
      </c>
      <c r="B79" s="74">
        <v>12600000</v>
      </c>
      <c r="C79" s="65">
        <v>0.09</v>
      </c>
      <c r="D79" s="92">
        <v>40478</v>
      </c>
      <c r="E79" s="63">
        <v>45957</v>
      </c>
      <c r="F79" s="60">
        <v>44313</v>
      </c>
      <c r="G79" s="61">
        <v>44496</v>
      </c>
      <c r="H79" s="62">
        <v>2.0624E-2</v>
      </c>
      <c r="I79" s="82">
        <v>127.48939</v>
      </c>
      <c r="J79" s="102"/>
      <c r="K79" s="20"/>
      <c r="L79" s="46"/>
    </row>
    <row r="80" spans="1:12" s="9" customFormat="1" ht="13">
      <c r="A80" s="119" t="s">
        <v>107</v>
      </c>
      <c r="B80" s="74">
        <v>15200000</v>
      </c>
      <c r="C80" s="65">
        <v>0.09</v>
      </c>
      <c r="D80" s="92">
        <v>40485</v>
      </c>
      <c r="E80" s="63">
        <v>45964</v>
      </c>
      <c r="F80" s="60">
        <v>44319</v>
      </c>
      <c r="G80" s="61">
        <v>44503</v>
      </c>
      <c r="H80" s="62">
        <v>2.0688000000000002E-2</v>
      </c>
      <c r="I80" s="82">
        <v>127.574759</v>
      </c>
      <c r="J80" s="102"/>
      <c r="K80" s="20"/>
      <c r="L80" s="46"/>
    </row>
    <row r="81" spans="1:12" s="9" customFormat="1" ht="13">
      <c r="A81" s="119" t="s">
        <v>108</v>
      </c>
      <c r="B81" s="74">
        <v>19200000</v>
      </c>
      <c r="C81" s="65">
        <v>0.09</v>
      </c>
      <c r="D81" s="92">
        <v>40492</v>
      </c>
      <c r="E81" s="63">
        <v>45971</v>
      </c>
      <c r="F81" s="60">
        <v>44326</v>
      </c>
      <c r="G81" s="61">
        <v>44510</v>
      </c>
      <c r="H81" s="62">
        <v>2.0750999999999999E-2</v>
      </c>
      <c r="I81" s="82">
        <v>127.665678</v>
      </c>
      <c r="J81" s="102"/>
      <c r="K81" s="20"/>
      <c r="L81" s="46"/>
    </row>
    <row r="82" spans="1:12" s="9" customFormat="1" ht="13">
      <c r="A82" s="119" t="s">
        <v>109</v>
      </c>
      <c r="B82" s="74">
        <v>11500000</v>
      </c>
      <c r="C82" s="65">
        <v>0.09</v>
      </c>
      <c r="D82" s="92">
        <v>40506</v>
      </c>
      <c r="E82" s="63">
        <v>45985</v>
      </c>
      <c r="F82" s="60">
        <v>44340</v>
      </c>
      <c r="G82" s="61">
        <v>44524</v>
      </c>
      <c r="H82" s="62">
        <v>2.0878000000000001E-2</v>
      </c>
      <c r="I82" s="82">
        <v>127.84627500000001</v>
      </c>
      <c r="J82" s="102"/>
      <c r="K82" s="20"/>
      <c r="L82" s="46"/>
    </row>
    <row r="83" spans="1:12" s="9" customFormat="1" ht="13">
      <c r="A83" s="119" t="s">
        <v>110</v>
      </c>
      <c r="B83" s="74">
        <v>14000000</v>
      </c>
      <c r="C83" s="65">
        <v>0.09</v>
      </c>
      <c r="D83" s="92">
        <v>40520</v>
      </c>
      <c r="E83" s="63">
        <v>45999</v>
      </c>
      <c r="F83" s="60">
        <v>44355</v>
      </c>
      <c r="G83" s="61">
        <v>44538</v>
      </c>
      <c r="H83" s="62">
        <v>2.1003999999999998E-2</v>
      </c>
      <c r="I83" s="82">
        <v>128.03554</v>
      </c>
      <c r="J83" s="102"/>
      <c r="K83" s="20"/>
      <c r="L83" s="46"/>
    </row>
    <row r="84" spans="1:12" s="9" customFormat="1" ht="13">
      <c r="A84" s="119" t="s">
        <v>111</v>
      </c>
      <c r="B84" s="74">
        <v>24800000</v>
      </c>
      <c r="C84" s="65">
        <v>0.09</v>
      </c>
      <c r="D84" s="92">
        <v>40527</v>
      </c>
      <c r="E84" s="63">
        <v>46006</v>
      </c>
      <c r="F84" s="60">
        <v>44362</v>
      </c>
      <c r="G84" s="61">
        <v>44545</v>
      </c>
      <c r="H84" s="62">
        <v>2.1066999999999999E-2</v>
      </c>
      <c r="I84" s="82">
        <v>128.12581499999999</v>
      </c>
      <c r="J84" s="102"/>
      <c r="K84" s="20"/>
      <c r="L84" s="46"/>
    </row>
    <row r="85" spans="1:12" s="9" customFormat="1" ht="13">
      <c r="A85" s="119" t="s">
        <v>112</v>
      </c>
      <c r="B85" s="74">
        <v>25000000</v>
      </c>
      <c r="C85" s="65">
        <v>8.9899999999999994E-2</v>
      </c>
      <c r="D85" s="92">
        <v>40534</v>
      </c>
      <c r="E85" s="63">
        <v>46013</v>
      </c>
      <c r="F85" s="60">
        <v>44369</v>
      </c>
      <c r="G85" s="61">
        <v>44552</v>
      </c>
      <c r="H85" s="62">
        <v>2.1131E-2</v>
      </c>
      <c r="I85" s="82">
        <v>128.174384</v>
      </c>
      <c r="J85" s="102"/>
      <c r="K85" s="20"/>
      <c r="L85" s="46"/>
    </row>
    <row r="86" spans="1:12" s="9" customFormat="1" ht="13">
      <c r="A86" s="119" t="s">
        <v>113</v>
      </c>
      <c r="B86" s="74">
        <v>2370000</v>
      </c>
      <c r="C86" s="65">
        <v>8.9499999999999996E-2</v>
      </c>
      <c r="D86" s="92">
        <v>40597</v>
      </c>
      <c r="E86" s="63">
        <v>46076</v>
      </c>
      <c r="F86" s="60">
        <v>44431</v>
      </c>
      <c r="G86" s="61">
        <v>44615</v>
      </c>
      <c r="H86" s="62">
        <v>2.1700000000000001E-2</v>
      </c>
      <c r="I86" s="82">
        <v>128.78453400000001</v>
      </c>
      <c r="J86" s="102"/>
      <c r="K86" s="20"/>
      <c r="L86" s="46"/>
    </row>
    <row r="87" spans="1:12" s="9" customFormat="1" ht="13">
      <c r="A87" s="119" t="s">
        <v>114</v>
      </c>
      <c r="B87" s="74">
        <v>6100000</v>
      </c>
      <c r="C87" s="65">
        <v>0.08</v>
      </c>
      <c r="D87" s="92">
        <v>40618</v>
      </c>
      <c r="E87" s="63">
        <v>46097</v>
      </c>
      <c r="F87" s="60">
        <v>44271</v>
      </c>
      <c r="G87" s="61">
        <v>44455</v>
      </c>
      <c r="H87" s="62">
        <v>2.189E-2</v>
      </c>
      <c r="I87" s="82">
        <v>125.000055</v>
      </c>
      <c r="J87" s="102"/>
      <c r="K87" s="20"/>
      <c r="L87" s="46"/>
    </row>
    <row r="88" spans="1:12" s="9" customFormat="1" ht="13">
      <c r="A88" s="119" t="s">
        <v>115</v>
      </c>
      <c r="B88" s="74">
        <v>700000</v>
      </c>
      <c r="C88" s="65">
        <v>0.08</v>
      </c>
      <c r="D88" s="92">
        <v>40632</v>
      </c>
      <c r="E88" s="63">
        <v>46111</v>
      </c>
      <c r="F88" s="60">
        <v>44285</v>
      </c>
      <c r="G88" s="61">
        <v>44469</v>
      </c>
      <c r="H88" s="62">
        <v>2.2016999999999998E-2</v>
      </c>
      <c r="I88" s="82">
        <v>125.13489199999999</v>
      </c>
      <c r="J88" s="102"/>
      <c r="K88" s="20"/>
      <c r="L88" s="46"/>
    </row>
    <row r="89" spans="1:12" s="9" customFormat="1" ht="13">
      <c r="A89" s="119" t="s">
        <v>116</v>
      </c>
      <c r="B89" s="74">
        <v>2000000</v>
      </c>
      <c r="C89" s="65">
        <v>7.9000000000000001E-2</v>
      </c>
      <c r="D89" s="92">
        <v>40674</v>
      </c>
      <c r="E89" s="63">
        <v>46153</v>
      </c>
      <c r="F89" s="60">
        <v>44327</v>
      </c>
      <c r="G89" s="61">
        <v>44511</v>
      </c>
      <c r="H89" s="62">
        <v>2.2395999999999999E-2</v>
      </c>
      <c r="I89" s="82">
        <v>125.091162</v>
      </c>
      <c r="J89" s="102"/>
      <c r="K89" s="20"/>
      <c r="L89" s="46"/>
    </row>
    <row r="90" spans="1:12" s="9" customFormat="1" ht="13">
      <c r="A90" s="119" t="s">
        <v>117</v>
      </c>
      <c r="B90" s="74">
        <v>300000</v>
      </c>
      <c r="C90" s="65">
        <v>7.0000000000000007E-2</v>
      </c>
      <c r="D90" s="92">
        <v>40716</v>
      </c>
      <c r="E90" s="63">
        <v>46195</v>
      </c>
      <c r="F90" s="60">
        <v>44369</v>
      </c>
      <c r="G90" s="61">
        <v>44552</v>
      </c>
      <c r="H90" s="62">
        <v>2.2776000000000001E-2</v>
      </c>
      <c r="I90" s="82">
        <v>121.38968199999999</v>
      </c>
      <c r="J90" s="102"/>
      <c r="K90" s="20"/>
      <c r="L90" s="46"/>
    </row>
    <row r="91" spans="1:12" s="9" customFormat="1" ht="13">
      <c r="A91" s="119" t="s">
        <v>118</v>
      </c>
      <c r="B91" s="74">
        <v>2700000</v>
      </c>
      <c r="C91" s="65">
        <v>6.7199999999999996E-2</v>
      </c>
      <c r="D91" s="92">
        <v>40751</v>
      </c>
      <c r="E91" s="63">
        <v>46230</v>
      </c>
      <c r="F91" s="60">
        <v>44404</v>
      </c>
      <c r="G91" s="61">
        <v>44588</v>
      </c>
      <c r="H91" s="62">
        <v>2.3092999999999999E-2</v>
      </c>
      <c r="I91" s="82">
        <v>120.340081</v>
      </c>
      <c r="J91" s="102"/>
      <c r="K91" s="20"/>
      <c r="L91" s="46"/>
    </row>
    <row r="92" spans="1:12" s="9" customFormat="1" ht="13">
      <c r="A92" s="119" t="s">
        <v>119</v>
      </c>
      <c r="B92" s="74">
        <v>2400000</v>
      </c>
      <c r="C92" s="65">
        <v>6.4000000000000001E-2</v>
      </c>
      <c r="D92" s="92">
        <v>40765</v>
      </c>
      <c r="E92" s="63">
        <v>46244</v>
      </c>
      <c r="F92" s="60">
        <v>44418</v>
      </c>
      <c r="G92" s="61">
        <v>44602</v>
      </c>
      <c r="H92" s="62">
        <v>2.3219E-2</v>
      </c>
      <c r="I92" s="82">
        <v>118.938619</v>
      </c>
      <c r="J92" s="102"/>
      <c r="K92" s="20"/>
      <c r="L92" s="46"/>
    </row>
    <row r="93" spans="1:12" s="9" customFormat="1" ht="13">
      <c r="A93" s="119" t="s">
        <v>120</v>
      </c>
      <c r="B93" s="74">
        <v>2700000</v>
      </c>
      <c r="C93" s="65">
        <v>0.06</v>
      </c>
      <c r="D93" s="92">
        <v>40779</v>
      </c>
      <c r="E93" s="63">
        <v>46258</v>
      </c>
      <c r="F93" s="60">
        <v>44432</v>
      </c>
      <c r="G93" s="61">
        <v>44616</v>
      </c>
      <c r="H93" s="62">
        <v>2.3345999999999999E-2</v>
      </c>
      <c r="I93" s="82">
        <v>117.140927</v>
      </c>
      <c r="J93" s="102"/>
      <c r="K93" s="20"/>
      <c r="L93" s="46"/>
    </row>
    <row r="94" spans="1:12" s="9" customFormat="1" ht="13">
      <c r="A94" s="119" t="s">
        <v>121</v>
      </c>
      <c r="B94" s="74">
        <v>4200000</v>
      </c>
      <c r="C94" s="65">
        <v>5.8000000000000003E-2</v>
      </c>
      <c r="D94" s="92">
        <v>40793</v>
      </c>
      <c r="E94" s="63">
        <v>46272</v>
      </c>
      <c r="F94" s="60">
        <v>44262</v>
      </c>
      <c r="G94" s="61">
        <v>44446</v>
      </c>
      <c r="H94" s="62">
        <v>2.3472E-2</v>
      </c>
      <c r="I94" s="82">
        <v>116.257496</v>
      </c>
      <c r="J94" s="102"/>
      <c r="K94" s="20"/>
      <c r="L94" s="46"/>
    </row>
    <row r="95" spans="1:12" s="9" customFormat="1" ht="13">
      <c r="A95" s="119" t="s">
        <v>122</v>
      </c>
      <c r="B95" s="74">
        <v>4100000</v>
      </c>
      <c r="C95" s="65">
        <v>5.8000000000000003E-2</v>
      </c>
      <c r="D95" s="92">
        <v>40814</v>
      </c>
      <c r="E95" s="63">
        <v>46293</v>
      </c>
      <c r="F95" s="60">
        <v>44283</v>
      </c>
      <c r="G95" s="61">
        <v>44467</v>
      </c>
      <c r="H95" s="62">
        <v>2.3661999999999999E-2</v>
      </c>
      <c r="I95" s="82">
        <v>116.331211</v>
      </c>
      <c r="J95" s="102"/>
      <c r="K95" s="20"/>
      <c r="L95" s="46"/>
    </row>
    <row r="96" spans="1:12" s="1" customFormat="1" ht="13">
      <c r="A96" s="119" t="s">
        <v>123</v>
      </c>
      <c r="B96" s="74">
        <v>8500000</v>
      </c>
      <c r="C96" s="65">
        <v>5.8000000000000003E-2</v>
      </c>
      <c r="D96" s="92">
        <v>40821</v>
      </c>
      <c r="E96" s="63">
        <v>46300</v>
      </c>
      <c r="F96" s="60">
        <v>44291</v>
      </c>
      <c r="G96" s="61">
        <v>44474</v>
      </c>
      <c r="H96" s="62">
        <v>2.3725E-2</v>
      </c>
      <c r="I96" s="82">
        <v>116.357078</v>
      </c>
      <c r="J96" s="102"/>
      <c r="K96" s="20"/>
      <c r="L96" s="46"/>
    </row>
    <row r="97" spans="1:12" s="1" customFormat="1" ht="13">
      <c r="A97" s="119" t="s">
        <v>124</v>
      </c>
      <c r="B97" s="74">
        <v>2000000</v>
      </c>
      <c r="C97" s="65">
        <v>5.8000000000000003E-2</v>
      </c>
      <c r="D97" s="92">
        <v>40828</v>
      </c>
      <c r="E97" s="63">
        <v>46307</v>
      </c>
      <c r="F97" s="60">
        <v>44298</v>
      </c>
      <c r="G97" s="61">
        <v>44481</v>
      </c>
      <c r="H97" s="62">
        <v>2.3789000000000001E-2</v>
      </c>
      <c r="I97" s="82">
        <v>116.38095300000001</v>
      </c>
      <c r="J97" s="102"/>
      <c r="K97" s="20"/>
      <c r="L97" s="46"/>
    </row>
    <row r="98" spans="1:12" s="1" customFormat="1" ht="13">
      <c r="A98" s="119" t="s">
        <v>125</v>
      </c>
      <c r="B98" s="74">
        <v>2000000</v>
      </c>
      <c r="C98" s="65">
        <v>5.8000000000000003E-2</v>
      </c>
      <c r="D98" s="92">
        <v>40835</v>
      </c>
      <c r="E98" s="63">
        <v>46314</v>
      </c>
      <c r="F98" s="60">
        <v>44305</v>
      </c>
      <c r="G98" s="61">
        <v>44488</v>
      </c>
      <c r="H98" s="62">
        <v>2.3852000000000002E-2</v>
      </c>
      <c r="I98" s="82">
        <v>116.40513300000001</v>
      </c>
      <c r="J98" s="102"/>
      <c r="K98" s="20"/>
      <c r="L98" s="46"/>
    </row>
    <row r="99" spans="1:12" s="1" customFormat="1" ht="13">
      <c r="A99" s="119" t="s">
        <v>126</v>
      </c>
      <c r="B99" s="74">
        <v>4500000</v>
      </c>
      <c r="C99" s="65">
        <v>5.8000000000000003E-2</v>
      </c>
      <c r="D99" s="92">
        <v>40844</v>
      </c>
      <c r="E99" s="63">
        <v>46323</v>
      </c>
      <c r="F99" s="60">
        <v>44314</v>
      </c>
      <c r="G99" s="61">
        <v>44497</v>
      </c>
      <c r="H99" s="62">
        <v>2.3932999999999999E-2</v>
      </c>
      <c r="I99" s="82">
        <v>116.43590399999999</v>
      </c>
      <c r="J99" s="102"/>
      <c r="K99" s="20"/>
      <c r="L99" s="46"/>
    </row>
    <row r="100" spans="1:12" s="9" customFormat="1" ht="13">
      <c r="A100" s="119" t="s">
        <v>127</v>
      </c>
      <c r="B100" s="74">
        <v>1400000</v>
      </c>
      <c r="C100" s="65">
        <v>5.8000000000000003E-2</v>
      </c>
      <c r="D100" s="92">
        <v>40856</v>
      </c>
      <c r="E100" s="63">
        <v>46335</v>
      </c>
      <c r="F100" s="60">
        <v>44325</v>
      </c>
      <c r="G100" s="61">
        <v>44509</v>
      </c>
      <c r="H100" s="62">
        <v>2.4042000000000001E-2</v>
      </c>
      <c r="I100" s="82">
        <v>116.47275399999999</v>
      </c>
      <c r="J100" s="102"/>
      <c r="K100" s="20"/>
      <c r="L100" s="46"/>
    </row>
    <row r="101" spans="1:12" s="9" customFormat="1" ht="13">
      <c r="A101" s="119" t="s">
        <v>128</v>
      </c>
      <c r="B101" s="74">
        <v>13500000</v>
      </c>
      <c r="C101" s="65">
        <v>6.3200000000000006E-2</v>
      </c>
      <c r="D101" s="92">
        <v>40884</v>
      </c>
      <c r="E101" s="63">
        <v>46363</v>
      </c>
      <c r="F101" s="60">
        <v>44354</v>
      </c>
      <c r="G101" s="61">
        <v>44537</v>
      </c>
      <c r="H101" s="62">
        <v>2.4295000000000001E-2</v>
      </c>
      <c r="I101" s="82">
        <v>119.123561</v>
      </c>
      <c r="J101" s="102"/>
      <c r="K101" s="20"/>
      <c r="L101" s="46"/>
    </row>
    <row r="102" spans="1:12" s="9" customFormat="1" ht="13">
      <c r="A102" s="119" t="s">
        <v>129</v>
      </c>
      <c r="B102" s="74">
        <v>11300000</v>
      </c>
      <c r="C102" s="65">
        <v>6.5000000000000002E-2</v>
      </c>
      <c r="D102" s="92">
        <v>40891</v>
      </c>
      <c r="E102" s="63">
        <v>46370</v>
      </c>
      <c r="F102" s="60">
        <v>44361</v>
      </c>
      <c r="G102" s="61">
        <v>44544</v>
      </c>
      <c r="H102" s="62">
        <v>2.4358000000000001E-2</v>
      </c>
      <c r="I102" s="82">
        <v>120.04199800000001</v>
      </c>
      <c r="J102" s="102"/>
      <c r="K102" s="20"/>
      <c r="L102" s="46"/>
    </row>
    <row r="103" spans="1:12" s="9" customFormat="1" ht="13">
      <c r="A103" s="119" t="s">
        <v>130</v>
      </c>
      <c r="B103" s="74">
        <v>11100000</v>
      </c>
      <c r="C103" s="65">
        <v>6.6400000000000001E-2</v>
      </c>
      <c r="D103" s="92">
        <v>40898</v>
      </c>
      <c r="E103" s="63">
        <v>46377</v>
      </c>
      <c r="F103" s="60">
        <v>44368</v>
      </c>
      <c r="G103" s="61">
        <v>44551</v>
      </c>
      <c r="H103" s="62">
        <v>2.4421999999999999E-2</v>
      </c>
      <c r="I103" s="82">
        <v>120.76747</v>
      </c>
      <c r="J103" s="102"/>
      <c r="K103" s="20"/>
      <c r="L103" s="46"/>
    </row>
    <row r="104" spans="1:12" s="9" customFormat="1" ht="13">
      <c r="A104" s="119" t="s">
        <v>131</v>
      </c>
      <c r="B104" s="74">
        <v>10000000</v>
      </c>
      <c r="C104" s="65">
        <v>7.0000000000000007E-2</v>
      </c>
      <c r="D104" s="92">
        <v>40907</v>
      </c>
      <c r="E104" s="63">
        <v>46386</v>
      </c>
      <c r="F104" s="60">
        <v>44377</v>
      </c>
      <c r="G104" s="61">
        <v>44560</v>
      </c>
      <c r="H104" s="62">
        <v>2.4503E-2</v>
      </c>
      <c r="I104" s="82">
        <v>122.601373</v>
      </c>
      <c r="J104" s="102"/>
      <c r="K104" s="20"/>
      <c r="L104" s="46"/>
    </row>
    <row r="105" spans="1:12" s="9" customFormat="1" ht="13">
      <c r="A105" s="119" t="s">
        <v>132</v>
      </c>
      <c r="B105" s="74">
        <v>5100000</v>
      </c>
      <c r="C105" s="65">
        <v>6.9699999999999998E-2</v>
      </c>
      <c r="D105" s="92">
        <v>39430</v>
      </c>
      <c r="E105" s="63">
        <v>46735</v>
      </c>
      <c r="F105" s="60">
        <v>44361</v>
      </c>
      <c r="G105" s="61">
        <v>44544</v>
      </c>
      <c r="H105" s="62">
        <v>2.7657999999999999E-2</v>
      </c>
      <c r="I105" s="82">
        <v>124.102817</v>
      </c>
      <c r="J105" s="102"/>
      <c r="K105" s="20"/>
      <c r="L105" s="46"/>
    </row>
    <row r="106" spans="1:12" s="9" customFormat="1" ht="13">
      <c r="A106" s="119" t="s">
        <v>133</v>
      </c>
      <c r="B106" s="74">
        <v>18130000</v>
      </c>
      <c r="C106" s="65">
        <v>7.0999999999999994E-2</v>
      </c>
      <c r="D106" s="92">
        <v>39470</v>
      </c>
      <c r="E106" s="63">
        <v>46775</v>
      </c>
      <c r="F106" s="60">
        <v>44400</v>
      </c>
      <c r="G106" s="61">
        <v>44584</v>
      </c>
      <c r="H106" s="62">
        <v>2.802E-2</v>
      </c>
      <c r="I106" s="82">
        <v>124.996706</v>
      </c>
      <c r="J106" s="102"/>
      <c r="K106" s="20"/>
      <c r="L106" s="47"/>
    </row>
    <row r="107" spans="1:12" s="9" customFormat="1" ht="13">
      <c r="A107" s="119" t="s">
        <v>134</v>
      </c>
      <c r="B107" s="74">
        <v>10550000</v>
      </c>
      <c r="C107" s="65">
        <v>7.1999999999999995E-2</v>
      </c>
      <c r="D107" s="92">
        <v>39526</v>
      </c>
      <c r="E107" s="63">
        <v>46831</v>
      </c>
      <c r="F107" s="60">
        <v>44274</v>
      </c>
      <c r="G107" s="61">
        <v>44458</v>
      </c>
      <c r="H107" s="62">
        <v>2.8525999999999999E-2</v>
      </c>
      <c r="I107" s="82">
        <v>125.809935</v>
      </c>
      <c r="J107" s="102"/>
      <c r="K107" s="20"/>
      <c r="L107" s="47"/>
    </row>
    <row r="108" spans="1:12" s="9" customFormat="1" ht="13">
      <c r="A108" s="119" t="s">
        <v>135</v>
      </c>
      <c r="B108" s="74">
        <v>5720000</v>
      </c>
      <c r="C108" s="65">
        <v>7.2300000000000003E-2</v>
      </c>
      <c r="D108" s="92">
        <v>39575</v>
      </c>
      <c r="E108" s="63">
        <v>46880</v>
      </c>
      <c r="F108" s="60">
        <v>44323</v>
      </c>
      <c r="G108" s="61">
        <v>44507</v>
      </c>
      <c r="H108" s="62">
        <v>2.8969000000000002E-2</v>
      </c>
      <c r="I108" s="82">
        <v>126.156426</v>
      </c>
      <c r="J108" s="102"/>
      <c r="K108" s="20"/>
      <c r="L108" s="47"/>
    </row>
    <row r="109" spans="1:12" s="9" customFormat="1" ht="13">
      <c r="A109" s="119" t="s">
        <v>136</v>
      </c>
      <c r="B109" s="74">
        <v>7230000</v>
      </c>
      <c r="C109" s="65">
        <v>7.2499999999999995E-2</v>
      </c>
      <c r="D109" s="92">
        <v>39617</v>
      </c>
      <c r="E109" s="63">
        <v>46922</v>
      </c>
      <c r="F109" s="60">
        <v>44365</v>
      </c>
      <c r="G109" s="61">
        <v>44548</v>
      </c>
      <c r="H109" s="62">
        <v>2.9349E-2</v>
      </c>
      <c r="I109" s="82">
        <v>126.41131300000001</v>
      </c>
      <c r="J109" s="102"/>
      <c r="K109" s="20"/>
      <c r="L109" s="47"/>
    </row>
    <row r="110" spans="1:12" s="9" customFormat="1" ht="13">
      <c r="A110" s="119" t="s">
        <v>137</v>
      </c>
      <c r="B110" s="74">
        <v>6115000</v>
      </c>
      <c r="C110" s="65">
        <v>7.2999999999999995E-2</v>
      </c>
      <c r="D110" s="92">
        <v>39652</v>
      </c>
      <c r="E110" s="63">
        <v>46957</v>
      </c>
      <c r="F110" s="60">
        <v>44400</v>
      </c>
      <c r="G110" s="61">
        <v>44584</v>
      </c>
      <c r="H110" s="62">
        <v>2.9665E-2</v>
      </c>
      <c r="I110" s="82">
        <v>126.83492699999999</v>
      </c>
      <c r="J110" s="102"/>
      <c r="K110" s="20"/>
      <c r="L110" s="47"/>
    </row>
    <row r="111" spans="1:12" s="9" customFormat="1" ht="13">
      <c r="A111" s="119" t="s">
        <v>138</v>
      </c>
      <c r="B111" s="74">
        <v>10000000</v>
      </c>
      <c r="C111" s="65">
        <v>7.3499999999999996E-2</v>
      </c>
      <c r="D111" s="92">
        <v>39680</v>
      </c>
      <c r="E111" s="63">
        <v>46985</v>
      </c>
      <c r="F111" s="60">
        <v>44428</v>
      </c>
      <c r="G111" s="61">
        <v>44612</v>
      </c>
      <c r="H111" s="62">
        <v>2.9919000000000001E-2</v>
      </c>
      <c r="I111" s="82">
        <v>127.23396200000001</v>
      </c>
      <c r="J111" s="102"/>
      <c r="K111" s="20"/>
      <c r="L111" s="47"/>
    </row>
    <row r="112" spans="1:12" s="9" customFormat="1" ht="13">
      <c r="A112" s="119" t="s">
        <v>139</v>
      </c>
      <c r="B112" s="74">
        <v>6150000</v>
      </c>
      <c r="C112" s="65">
        <v>7.3899999999999993E-2</v>
      </c>
      <c r="D112" s="92">
        <v>39694</v>
      </c>
      <c r="E112" s="63">
        <v>46999</v>
      </c>
      <c r="F112" s="60">
        <v>44258</v>
      </c>
      <c r="G112" s="61">
        <v>44442</v>
      </c>
      <c r="H112" s="62">
        <v>3.0047000000000001E-2</v>
      </c>
      <c r="I112" s="82">
        <v>127.526976</v>
      </c>
      <c r="J112" s="102"/>
      <c r="K112" s="20"/>
      <c r="L112" s="47"/>
    </row>
    <row r="113" spans="1:12" s="9" customFormat="1" ht="13">
      <c r="A113" s="119" t="s">
        <v>140</v>
      </c>
      <c r="B113" s="74">
        <v>5100000</v>
      </c>
      <c r="C113" s="65">
        <v>7.4200000000000002E-2</v>
      </c>
      <c r="D113" s="92">
        <v>39703</v>
      </c>
      <c r="E113" s="63">
        <v>47008</v>
      </c>
      <c r="F113" s="60">
        <v>44267</v>
      </c>
      <c r="G113" s="61">
        <v>44451</v>
      </c>
      <c r="H113" s="62">
        <v>3.0130000000000001E-2</v>
      </c>
      <c r="I113" s="82">
        <v>127.740441</v>
      </c>
      <c r="J113" s="102"/>
      <c r="K113" s="20"/>
      <c r="L113" s="47"/>
    </row>
    <row r="114" spans="1:12" s="9" customFormat="1" ht="13">
      <c r="A114" s="119" t="s">
        <v>141</v>
      </c>
      <c r="B114" s="74">
        <v>7500000</v>
      </c>
      <c r="C114" s="65">
        <v>7.46E-2</v>
      </c>
      <c r="D114" s="92">
        <v>39729</v>
      </c>
      <c r="E114" s="63">
        <v>47034</v>
      </c>
      <c r="F114" s="60">
        <v>44294</v>
      </c>
      <c r="G114" s="61">
        <v>44477</v>
      </c>
      <c r="H114" s="62">
        <v>3.0373000000000001E-2</v>
      </c>
      <c r="I114" s="82">
        <v>128.06467900000001</v>
      </c>
      <c r="J114" s="102"/>
      <c r="K114" s="20"/>
      <c r="L114" s="47"/>
    </row>
    <row r="115" spans="1:12" s="9" customFormat="1" ht="13">
      <c r="A115" s="119" t="s">
        <v>142</v>
      </c>
      <c r="B115" s="74">
        <v>4315000</v>
      </c>
      <c r="C115" s="65">
        <v>7.4999999999999997E-2</v>
      </c>
      <c r="D115" s="92">
        <v>39757</v>
      </c>
      <c r="E115" s="63">
        <v>47062</v>
      </c>
      <c r="F115" s="60">
        <v>44321</v>
      </c>
      <c r="G115" s="61">
        <v>44505</v>
      </c>
      <c r="H115" s="62">
        <v>3.0633000000000001E-2</v>
      </c>
      <c r="I115" s="82">
        <v>128.39274700000001</v>
      </c>
      <c r="J115" s="102"/>
      <c r="K115" s="20"/>
      <c r="L115" s="47"/>
    </row>
    <row r="116" spans="1:12" s="9" customFormat="1" ht="13">
      <c r="A116" s="119" t="s">
        <v>143</v>
      </c>
      <c r="B116" s="74">
        <v>4100000</v>
      </c>
      <c r="C116" s="65">
        <v>7.5300000000000006E-2</v>
      </c>
      <c r="D116" s="92">
        <v>39771</v>
      </c>
      <c r="E116" s="63">
        <v>47076</v>
      </c>
      <c r="F116" s="60">
        <v>44335</v>
      </c>
      <c r="G116" s="61">
        <v>44519</v>
      </c>
      <c r="H116" s="62">
        <v>3.0764E-2</v>
      </c>
      <c r="I116" s="82">
        <v>128.621748</v>
      </c>
      <c r="J116" s="102"/>
      <c r="K116" s="20"/>
      <c r="L116" s="47"/>
    </row>
    <row r="117" spans="1:12" s="9" customFormat="1" ht="13">
      <c r="A117" s="119" t="s">
        <v>144</v>
      </c>
      <c r="B117" s="74">
        <v>1500000</v>
      </c>
      <c r="C117" s="65">
        <v>7.5499999999999998E-2</v>
      </c>
      <c r="D117" s="92">
        <v>39787</v>
      </c>
      <c r="E117" s="63">
        <v>47092</v>
      </c>
      <c r="F117" s="60">
        <v>44352</v>
      </c>
      <c r="G117" s="61">
        <v>44535</v>
      </c>
      <c r="H117" s="62">
        <v>3.0913E-2</v>
      </c>
      <c r="I117" s="82">
        <v>128.79782</v>
      </c>
      <c r="J117" s="102"/>
      <c r="K117" s="20"/>
      <c r="L117" s="47"/>
    </row>
    <row r="118" spans="1:12" s="9" customFormat="1" ht="13">
      <c r="A118" s="119" t="s">
        <v>145</v>
      </c>
      <c r="B118" s="74">
        <v>5052000</v>
      </c>
      <c r="C118" s="65">
        <v>8.5000000000000006E-2</v>
      </c>
      <c r="D118" s="92">
        <v>39799</v>
      </c>
      <c r="E118" s="63">
        <v>47104</v>
      </c>
      <c r="F118" s="60">
        <v>44364</v>
      </c>
      <c r="G118" s="61">
        <v>44547</v>
      </c>
      <c r="H118" s="62">
        <v>3.1025E-2</v>
      </c>
      <c r="I118" s="82">
        <v>134.988113</v>
      </c>
      <c r="J118" s="102"/>
      <c r="K118" s="20"/>
      <c r="L118" s="46"/>
    </row>
    <row r="119" spans="1:12" s="9" customFormat="1" ht="13">
      <c r="A119" s="119" t="s">
        <v>146</v>
      </c>
      <c r="B119" s="74">
        <v>6000000</v>
      </c>
      <c r="C119" s="65">
        <v>9.5000000000000001E-2</v>
      </c>
      <c r="D119" s="92">
        <v>39806</v>
      </c>
      <c r="E119" s="63">
        <v>47111</v>
      </c>
      <c r="F119" s="60">
        <v>44371</v>
      </c>
      <c r="G119" s="61">
        <v>44554</v>
      </c>
      <c r="H119" s="62">
        <v>3.109E-2</v>
      </c>
      <c r="I119" s="82">
        <v>141.515918</v>
      </c>
      <c r="J119" s="102"/>
      <c r="K119" s="20"/>
      <c r="L119" s="46"/>
    </row>
    <row r="120" spans="1:12" s="9" customFormat="1" ht="13">
      <c r="A120" s="119" t="s">
        <v>147</v>
      </c>
      <c r="B120" s="74">
        <v>2110000</v>
      </c>
      <c r="C120" s="65">
        <v>0.105</v>
      </c>
      <c r="D120" s="92">
        <v>39813</v>
      </c>
      <c r="E120" s="63">
        <v>47118</v>
      </c>
      <c r="F120" s="60">
        <v>44377</v>
      </c>
      <c r="G120" s="61">
        <v>44561</v>
      </c>
      <c r="H120" s="62">
        <v>3.1154999999999999E-2</v>
      </c>
      <c r="I120" s="82">
        <v>148.060103</v>
      </c>
      <c r="J120" s="102"/>
      <c r="K120" s="20"/>
      <c r="L120" s="46"/>
    </row>
    <row r="121" spans="1:12" s="9" customFormat="1" ht="13">
      <c r="A121" s="119" t="s">
        <v>148</v>
      </c>
      <c r="B121" s="74">
        <v>4000000</v>
      </c>
      <c r="C121" s="65">
        <v>0.115</v>
      </c>
      <c r="D121" s="92">
        <v>39820</v>
      </c>
      <c r="E121" s="63">
        <v>47125</v>
      </c>
      <c r="F121" s="60">
        <v>44384</v>
      </c>
      <c r="G121" s="61">
        <v>44568</v>
      </c>
      <c r="H121" s="62">
        <v>3.1220000000000001E-2</v>
      </c>
      <c r="I121" s="82">
        <v>154.63977600000001</v>
      </c>
      <c r="J121" s="102"/>
      <c r="K121" s="20"/>
      <c r="L121" s="46"/>
    </row>
    <row r="122" spans="1:12" s="9" customFormat="1" ht="13">
      <c r="A122" s="119" t="s">
        <v>149</v>
      </c>
      <c r="B122" s="74">
        <v>3700000</v>
      </c>
      <c r="C122" s="65">
        <v>0.11749999999999999</v>
      </c>
      <c r="D122" s="92">
        <v>39834</v>
      </c>
      <c r="E122" s="63">
        <v>47139</v>
      </c>
      <c r="F122" s="60">
        <v>44398</v>
      </c>
      <c r="G122" s="61">
        <v>44582</v>
      </c>
      <c r="H122" s="62">
        <v>3.1350999999999997E-2</v>
      </c>
      <c r="I122" s="82">
        <v>156.417618</v>
      </c>
      <c r="J122" s="102"/>
      <c r="K122" s="20"/>
      <c r="L122" s="46"/>
    </row>
    <row r="123" spans="1:12" s="9" customFormat="1" ht="13">
      <c r="A123" s="119" t="s">
        <v>150</v>
      </c>
      <c r="B123" s="74">
        <v>4800000</v>
      </c>
      <c r="C123" s="65">
        <v>0.12</v>
      </c>
      <c r="D123" s="92">
        <v>39841</v>
      </c>
      <c r="E123" s="63">
        <v>47146</v>
      </c>
      <c r="F123" s="60">
        <v>44405</v>
      </c>
      <c r="G123" s="61">
        <v>44589</v>
      </c>
      <c r="H123" s="62">
        <v>3.1415999999999999E-2</v>
      </c>
      <c r="I123" s="82">
        <v>158.131991</v>
      </c>
      <c r="J123" s="102"/>
      <c r="K123" s="20"/>
      <c r="L123" s="46"/>
    </row>
    <row r="124" spans="1:12" s="9" customFormat="1" ht="13">
      <c r="A124" s="119" t="s">
        <v>151</v>
      </c>
      <c r="B124" s="74">
        <v>4000000</v>
      </c>
      <c r="C124" s="65">
        <v>0.121</v>
      </c>
      <c r="D124" s="92">
        <v>39850</v>
      </c>
      <c r="E124" s="63">
        <v>47155</v>
      </c>
      <c r="F124" s="60">
        <v>44414</v>
      </c>
      <c r="G124" s="61">
        <v>44598</v>
      </c>
      <c r="H124" s="62">
        <v>3.15E-2</v>
      </c>
      <c r="I124" s="82">
        <v>158.888383</v>
      </c>
      <c r="J124" s="102"/>
      <c r="K124" s="20"/>
      <c r="L124" s="46"/>
    </row>
    <row r="125" spans="1:12" s="9" customFormat="1" ht="13">
      <c r="A125" s="119" t="s">
        <v>152</v>
      </c>
      <c r="B125" s="74">
        <v>5300000</v>
      </c>
      <c r="C125" s="65">
        <v>0.1234</v>
      </c>
      <c r="D125" s="92">
        <v>39857</v>
      </c>
      <c r="E125" s="63">
        <v>47162</v>
      </c>
      <c r="F125" s="60">
        <v>44421</v>
      </c>
      <c r="G125" s="61">
        <v>44605</v>
      </c>
      <c r="H125" s="62">
        <v>3.1565000000000003E-2</v>
      </c>
      <c r="I125" s="82">
        <v>160.54868300000001</v>
      </c>
      <c r="J125" s="102"/>
      <c r="K125" s="20"/>
      <c r="L125" s="46"/>
    </row>
    <row r="126" spans="1:12" s="9" customFormat="1" ht="13">
      <c r="A126" s="119" t="s">
        <v>153</v>
      </c>
      <c r="B126" s="74">
        <v>3400000</v>
      </c>
      <c r="C126" s="65">
        <v>0.1234</v>
      </c>
      <c r="D126" s="92">
        <v>39864</v>
      </c>
      <c r="E126" s="63">
        <v>47169</v>
      </c>
      <c r="F126" s="60">
        <v>44428</v>
      </c>
      <c r="G126" s="61">
        <v>44612</v>
      </c>
      <c r="H126" s="62">
        <v>3.1629999999999998E-2</v>
      </c>
      <c r="I126" s="82">
        <v>160.62957399999999</v>
      </c>
      <c r="J126" s="102"/>
      <c r="K126" s="20"/>
      <c r="L126" s="46"/>
    </row>
    <row r="127" spans="1:12" s="9" customFormat="1" ht="13">
      <c r="A127" s="119" t="s">
        <v>154</v>
      </c>
      <c r="B127" s="74">
        <v>2600000</v>
      </c>
      <c r="C127" s="65">
        <v>0.125</v>
      </c>
      <c r="D127" s="92">
        <v>39871</v>
      </c>
      <c r="E127" s="63">
        <v>47176</v>
      </c>
      <c r="F127" s="60">
        <v>44435</v>
      </c>
      <c r="G127" s="61">
        <v>44619</v>
      </c>
      <c r="H127" s="62">
        <v>3.1695000000000001E-2</v>
      </c>
      <c r="I127" s="82">
        <v>161.76945699999999</v>
      </c>
      <c r="J127" s="102"/>
      <c r="K127" s="20"/>
      <c r="L127" s="46"/>
    </row>
    <row r="128" spans="1:12" s="9" customFormat="1" ht="13">
      <c r="A128" s="119" t="s">
        <v>155</v>
      </c>
      <c r="B128" s="74">
        <v>2800000</v>
      </c>
      <c r="C128" s="65">
        <v>0.125</v>
      </c>
      <c r="D128" s="92">
        <v>39876</v>
      </c>
      <c r="E128" s="63">
        <v>47181</v>
      </c>
      <c r="F128" s="60">
        <v>44259</v>
      </c>
      <c r="G128" s="61">
        <v>44443</v>
      </c>
      <c r="H128" s="62">
        <v>3.1741999999999999E-2</v>
      </c>
      <c r="I128" s="82">
        <v>161.88617099999999</v>
      </c>
      <c r="J128" s="102"/>
      <c r="K128" s="20"/>
      <c r="L128" s="46"/>
    </row>
    <row r="129" spans="1:12" s="9" customFormat="1" ht="13">
      <c r="A129" s="119" t="s">
        <v>156</v>
      </c>
      <c r="B129" s="74">
        <v>400000</v>
      </c>
      <c r="C129" s="65">
        <v>0.126</v>
      </c>
      <c r="D129" s="92">
        <v>39883</v>
      </c>
      <c r="E129" s="63">
        <v>47188</v>
      </c>
      <c r="F129" s="60">
        <v>44266</v>
      </c>
      <c r="G129" s="61">
        <v>44450</v>
      </c>
      <c r="H129" s="62">
        <v>3.1807000000000002E-2</v>
      </c>
      <c r="I129" s="82">
        <v>162.62967800000001</v>
      </c>
      <c r="J129" s="102"/>
      <c r="K129" s="20"/>
      <c r="L129" s="46"/>
    </row>
    <row r="130" spans="1:12" s="9" customFormat="1" ht="13">
      <c r="A130" s="119" t="s">
        <v>157</v>
      </c>
      <c r="B130" s="74">
        <v>2500000</v>
      </c>
      <c r="C130" s="65">
        <v>0.126</v>
      </c>
      <c r="D130" s="92">
        <v>39890</v>
      </c>
      <c r="E130" s="63">
        <v>47195</v>
      </c>
      <c r="F130" s="60">
        <v>44273</v>
      </c>
      <c r="G130" s="61">
        <v>44457</v>
      </c>
      <c r="H130" s="62">
        <v>3.1871999999999998E-2</v>
      </c>
      <c r="I130" s="82">
        <v>162.709328</v>
      </c>
      <c r="J130" s="102"/>
      <c r="K130" s="20"/>
      <c r="L130" s="46"/>
    </row>
    <row r="131" spans="1:12" s="9" customFormat="1" ht="13">
      <c r="A131" s="119" t="s">
        <v>158</v>
      </c>
      <c r="B131" s="74">
        <v>3800000</v>
      </c>
      <c r="C131" s="65">
        <v>0.127</v>
      </c>
      <c r="D131" s="92">
        <v>39897</v>
      </c>
      <c r="E131" s="63">
        <v>47202</v>
      </c>
      <c r="F131" s="60">
        <v>44280</v>
      </c>
      <c r="G131" s="61">
        <v>44464</v>
      </c>
      <c r="H131" s="62">
        <v>3.1938000000000001E-2</v>
      </c>
      <c r="I131" s="82">
        <v>163.45535000000001</v>
      </c>
      <c r="J131" s="102"/>
      <c r="K131" s="20"/>
      <c r="L131" s="46"/>
    </row>
    <row r="132" spans="1:12" s="9" customFormat="1" ht="13">
      <c r="A132" s="119" t="s">
        <v>159</v>
      </c>
      <c r="B132" s="74">
        <v>2400000</v>
      </c>
      <c r="C132" s="65">
        <v>0.12809999999999999</v>
      </c>
      <c r="D132" s="91">
        <v>39918</v>
      </c>
      <c r="E132" s="63">
        <v>47223</v>
      </c>
      <c r="F132" s="60">
        <v>44301</v>
      </c>
      <c r="G132" s="61">
        <v>44484</v>
      </c>
      <c r="H132" s="62">
        <v>3.2133000000000002E-2</v>
      </c>
      <c r="I132" s="82">
        <v>164.41936200000001</v>
      </c>
      <c r="J132" s="102"/>
      <c r="K132" s="20"/>
      <c r="L132" s="46"/>
    </row>
    <row r="133" spans="1:12" s="9" customFormat="1" ht="13">
      <c r="A133" s="119" t="s">
        <v>160</v>
      </c>
      <c r="B133" s="74">
        <v>6200000</v>
      </c>
      <c r="C133" s="65">
        <v>0.12970000000000001</v>
      </c>
      <c r="D133" s="92">
        <v>39946</v>
      </c>
      <c r="E133" s="63">
        <v>47251</v>
      </c>
      <c r="F133" s="60">
        <v>44329</v>
      </c>
      <c r="G133" s="61">
        <v>44513</v>
      </c>
      <c r="H133" s="62">
        <v>3.2393999999999999E-2</v>
      </c>
      <c r="I133" s="82">
        <v>165.839348</v>
      </c>
      <c r="J133" s="102"/>
      <c r="K133" s="20"/>
      <c r="L133" s="46"/>
    </row>
    <row r="134" spans="1:12" s="9" customFormat="1" ht="13">
      <c r="A134" s="119" t="s">
        <v>161</v>
      </c>
      <c r="B134" s="74">
        <v>4700000</v>
      </c>
      <c r="C134" s="65">
        <v>0.13</v>
      </c>
      <c r="D134" s="91">
        <v>39981</v>
      </c>
      <c r="E134" s="63">
        <v>47286</v>
      </c>
      <c r="F134" s="60">
        <v>44364</v>
      </c>
      <c r="G134" s="61">
        <v>44547</v>
      </c>
      <c r="H134" s="62">
        <v>3.2719999999999999E-2</v>
      </c>
      <c r="I134" s="82">
        <v>166.44367</v>
      </c>
      <c r="J134" s="102"/>
      <c r="K134" s="20"/>
      <c r="L134" s="8"/>
    </row>
    <row r="135" spans="1:12" s="9" customFormat="1" ht="13">
      <c r="A135" s="119" t="s">
        <v>162</v>
      </c>
      <c r="B135" s="74">
        <v>6500000</v>
      </c>
      <c r="C135" s="65">
        <v>0.13</v>
      </c>
      <c r="D135" s="92">
        <v>39995</v>
      </c>
      <c r="E135" s="63">
        <v>47300</v>
      </c>
      <c r="F135" s="60">
        <v>44378</v>
      </c>
      <c r="G135" s="61">
        <v>44562</v>
      </c>
      <c r="H135" s="62">
        <v>3.2849999999999997E-2</v>
      </c>
      <c r="I135" s="82">
        <v>166.61458200000001</v>
      </c>
      <c r="J135" s="102"/>
      <c r="K135" s="20"/>
      <c r="L135" s="8"/>
    </row>
    <row r="136" spans="1:12" s="9" customFormat="1" ht="13">
      <c r="A136" s="119" t="s">
        <v>163</v>
      </c>
      <c r="B136" s="74">
        <v>15750000</v>
      </c>
      <c r="C136" s="65">
        <v>0.13</v>
      </c>
      <c r="D136" s="92">
        <v>40009</v>
      </c>
      <c r="E136" s="63">
        <v>47314</v>
      </c>
      <c r="F136" s="60">
        <v>44392</v>
      </c>
      <c r="G136" s="61">
        <v>44576</v>
      </c>
      <c r="H136" s="62">
        <v>3.2981000000000003E-2</v>
      </c>
      <c r="I136" s="82">
        <v>166.775215</v>
      </c>
      <c r="J136" s="102"/>
      <c r="K136" s="20"/>
      <c r="L136" s="8"/>
    </row>
    <row r="137" spans="1:12" s="9" customFormat="1" ht="13">
      <c r="A137" s="119" t="s">
        <v>164</v>
      </c>
      <c r="B137" s="74">
        <v>11448000</v>
      </c>
      <c r="C137" s="65">
        <v>0.13</v>
      </c>
      <c r="D137" s="92">
        <v>40030</v>
      </c>
      <c r="E137" s="63">
        <v>47335</v>
      </c>
      <c r="F137" s="60">
        <v>44413</v>
      </c>
      <c r="G137" s="61">
        <v>44597</v>
      </c>
      <c r="H137" s="62">
        <v>3.3175999999999997E-2</v>
      </c>
      <c r="I137" s="82">
        <v>167.01580300000001</v>
      </c>
      <c r="J137" s="102"/>
      <c r="K137" s="20"/>
      <c r="L137" s="8"/>
    </row>
    <row r="138" spans="1:12" s="9" customFormat="1" ht="13">
      <c r="A138" s="119" t="s">
        <v>165</v>
      </c>
      <c r="B138" s="74">
        <v>13043000</v>
      </c>
      <c r="C138" s="65">
        <v>0.13</v>
      </c>
      <c r="D138" s="92">
        <v>40044</v>
      </c>
      <c r="E138" s="63">
        <v>47349</v>
      </c>
      <c r="F138" s="60">
        <v>44427</v>
      </c>
      <c r="G138" s="61">
        <v>44611</v>
      </c>
      <c r="H138" s="62">
        <v>3.3307000000000003E-2</v>
      </c>
      <c r="I138" s="82">
        <v>167.17405500000001</v>
      </c>
      <c r="J138" s="102"/>
      <c r="K138" s="20"/>
      <c r="L138" s="8"/>
    </row>
    <row r="139" spans="1:12" s="9" customFormat="1" ht="13">
      <c r="A139" s="119" t="s">
        <v>166</v>
      </c>
      <c r="B139" s="74">
        <v>10000000</v>
      </c>
      <c r="C139" s="65">
        <v>0.12</v>
      </c>
      <c r="D139" s="92">
        <v>40058</v>
      </c>
      <c r="E139" s="63">
        <v>47363</v>
      </c>
      <c r="F139" s="60">
        <v>44257</v>
      </c>
      <c r="G139" s="61">
        <v>44441</v>
      </c>
      <c r="H139" s="62">
        <v>3.3436E-2</v>
      </c>
      <c r="I139" s="82">
        <v>160.359318</v>
      </c>
      <c r="J139" s="102"/>
      <c r="K139" s="20"/>
      <c r="L139" s="8"/>
    </row>
    <row r="140" spans="1:12" s="9" customFormat="1" ht="13">
      <c r="A140" s="119" t="s">
        <v>167</v>
      </c>
      <c r="B140" s="74">
        <v>12000000</v>
      </c>
      <c r="C140" s="65">
        <v>0.12</v>
      </c>
      <c r="D140" s="92">
        <v>40072</v>
      </c>
      <c r="E140" s="63">
        <v>47377</v>
      </c>
      <c r="F140" s="60">
        <v>44271</v>
      </c>
      <c r="G140" s="61">
        <v>44455</v>
      </c>
      <c r="H140" s="62">
        <v>3.3563000000000003E-2</v>
      </c>
      <c r="I140" s="82">
        <v>160.48631599999999</v>
      </c>
      <c r="J140" s="102"/>
      <c r="K140" s="20"/>
      <c r="L140" s="8"/>
    </row>
    <row r="141" spans="1:12" s="9" customFormat="1" ht="13">
      <c r="A141" s="119" t="s">
        <v>168</v>
      </c>
      <c r="B141" s="74">
        <v>14000000</v>
      </c>
      <c r="C141" s="65">
        <v>0.12</v>
      </c>
      <c r="D141" s="92">
        <v>40086</v>
      </c>
      <c r="E141" s="63">
        <v>47391</v>
      </c>
      <c r="F141" s="60">
        <v>44286</v>
      </c>
      <c r="G141" s="61">
        <v>44469</v>
      </c>
      <c r="H141" s="62">
        <v>3.3688999999999997E-2</v>
      </c>
      <c r="I141" s="82">
        <v>160.61624800000001</v>
      </c>
      <c r="J141" s="102"/>
      <c r="K141" s="20"/>
      <c r="L141" s="8"/>
    </row>
    <row r="142" spans="1:12" s="9" customFormat="1" ht="13">
      <c r="A142" s="119" t="s">
        <v>169</v>
      </c>
      <c r="B142" s="74">
        <v>10000000</v>
      </c>
      <c r="C142" s="65">
        <v>0.11</v>
      </c>
      <c r="D142" s="91">
        <v>40088</v>
      </c>
      <c r="E142" s="63">
        <v>47393</v>
      </c>
      <c r="F142" s="60">
        <v>44288</v>
      </c>
      <c r="G142" s="61">
        <v>44471</v>
      </c>
      <c r="H142" s="62">
        <v>3.3707000000000001E-2</v>
      </c>
      <c r="I142" s="82">
        <v>153.607696</v>
      </c>
      <c r="J142" s="102"/>
      <c r="K142" s="20"/>
      <c r="L142" s="8"/>
    </row>
    <row r="143" spans="1:12" s="9" customFormat="1" ht="13">
      <c r="A143" s="119" t="s">
        <v>170</v>
      </c>
      <c r="B143" s="74">
        <v>14300000</v>
      </c>
      <c r="C143" s="65">
        <v>0.11</v>
      </c>
      <c r="D143" s="92">
        <v>40100</v>
      </c>
      <c r="E143" s="63">
        <v>47405</v>
      </c>
      <c r="F143" s="60">
        <v>44300</v>
      </c>
      <c r="G143" s="61">
        <v>44483</v>
      </c>
      <c r="H143" s="62">
        <v>3.3815999999999999E-2</v>
      </c>
      <c r="I143" s="82">
        <v>153.69447</v>
      </c>
      <c r="J143" s="102"/>
      <c r="K143" s="20"/>
      <c r="L143" s="8"/>
    </row>
    <row r="144" spans="1:12" s="9" customFormat="1" ht="13">
      <c r="A144" s="119" t="s">
        <v>171</v>
      </c>
      <c r="B144" s="74">
        <v>16000000</v>
      </c>
      <c r="C144" s="65">
        <v>0.11</v>
      </c>
      <c r="D144" s="92">
        <v>40114</v>
      </c>
      <c r="E144" s="63">
        <v>47419</v>
      </c>
      <c r="F144" s="60">
        <v>44314</v>
      </c>
      <c r="G144" s="61">
        <v>44497</v>
      </c>
      <c r="H144" s="62">
        <v>3.3942E-2</v>
      </c>
      <c r="I144" s="82">
        <v>153.79601099999999</v>
      </c>
      <c r="J144" s="102"/>
      <c r="K144" s="20"/>
      <c r="L144" s="8"/>
    </row>
    <row r="145" spans="1:12" s="9" customFormat="1" ht="13">
      <c r="A145" s="119" t="s">
        <v>172</v>
      </c>
      <c r="B145" s="74">
        <v>3000000</v>
      </c>
      <c r="C145" s="65">
        <v>0.09</v>
      </c>
      <c r="D145" s="92">
        <v>40123</v>
      </c>
      <c r="E145" s="63">
        <v>47428</v>
      </c>
      <c r="F145" s="60">
        <v>44322</v>
      </c>
      <c r="G145" s="61">
        <v>44506</v>
      </c>
      <c r="H145" s="62">
        <v>3.4023999999999999E-2</v>
      </c>
      <c r="I145" s="82">
        <v>139.67673600000001</v>
      </c>
      <c r="J145" s="102"/>
      <c r="K145" s="20"/>
      <c r="L145" s="46"/>
    </row>
    <row r="146" spans="1:12" s="9" customFormat="1" ht="13">
      <c r="A146" s="119" t="s">
        <v>173</v>
      </c>
      <c r="B146" s="74">
        <v>11000000</v>
      </c>
      <c r="C146" s="65">
        <v>0.09</v>
      </c>
      <c r="D146" s="92">
        <v>40135</v>
      </c>
      <c r="E146" s="63">
        <v>47440</v>
      </c>
      <c r="F146" s="60">
        <v>44334</v>
      </c>
      <c r="G146" s="61">
        <v>44518</v>
      </c>
      <c r="H146" s="62">
        <v>3.4132000000000003E-2</v>
      </c>
      <c r="I146" s="82">
        <v>139.71903599999999</v>
      </c>
      <c r="J146" s="102"/>
      <c r="K146" s="20"/>
      <c r="L146" s="46"/>
    </row>
    <row r="147" spans="1:12" s="9" customFormat="1" ht="13">
      <c r="A147" s="119" t="s">
        <v>174</v>
      </c>
      <c r="B147" s="74">
        <v>7000000</v>
      </c>
      <c r="C147" s="65">
        <v>0.09</v>
      </c>
      <c r="D147" s="92">
        <v>40151</v>
      </c>
      <c r="E147" s="63">
        <v>47447</v>
      </c>
      <c r="F147" s="60">
        <v>44341</v>
      </c>
      <c r="G147" s="61">
        <v>44525</v>
      </c>
      <c r="H147" s="62">
        <v>3.4195999999999997E-2</v>
      </c>
      <c r="I147" s="82">
        <v>139.742592</v>
      </c>
      <c r="J147" s="102"/>
      <c r="K147" s="20"/>
      <c r="L147" s="46"/>
    </row>
    <row r="148" spans="1:12" s="9" customFormat="1" ht="13">
      <c r="A148" s="119" t="s">
        <v>175</v>
      </c>
      <c r="B148" s="74">
        <v>5800000</v>
      </c>
      <c r="C148" s="65">
        <v>0.08</v>
      </c>
      <c r="D148" s="92">
        <v>40165</v>
      </c>
      <c r="E148" s="63">
        <v>47456</v>
      </c>
      <c r="F148" s="60">
        <v>44351</v>
      </c>
      <c r="G148" s="61">
        <v>44534</v>
      </c>
      <c r="H148" s="62">
        <v>3.4277000000000002E-2</v>
      </c>
      <c r="I148" s="82">
        <v>132.640163</v>
      </c>
      <c r="J148" s="102"/>
      <c r="K148" s="20"/>
      <c r="L148" s="46"/>
    </row>
    <row r="149" spans="1:12" s="9" customFormat="1" ht="13">
      <c r="A149" s="119" t="s">
        <v>176</v>
      </c>
      <c r="B149" s="74">
        <v>8000000</v>
      </c>
      <c r="C149" s="65">
        <v>0.08</v>
      </c>
      <c r="D149" s="92">
        <v>40171</v>
      </c>
      <c r="E149" s="63">
        <v>47470</v>
      </c>
      <c r="F149" s="60">
        <v>44365</v>
      </c>
      <c r="G149" s="61">
        <v>44548</v>
      </c>
      <c r="H149" s="62">
        <v>3.4403999999999997E-2</v>
      </c>
      <c r="I149" s="82">
        <v>132.663116</v>
      </c>
      <c r="J149" s="102"/>
      <c r="K149" s="20"/>
      <c r="L149" s="46"/>
    </row>
    <row r="150" spans="1:12" s="9" customFormat="1" ht="13">
      <c r="A150" s="119" t="s">
        <v>177</v>
      </c>
      <c r="B150" s="74">
        <v>5000000</v>
      </c>
      <c r="C150" s="65">
        <v>0.08</v>
      </c>
      <c r="D150" s="92">
        <v>40142</v>
      </c>
      <c r="E150" s="63">
        <v>47476</v>
      </c>
      <c r="F150" s="60">
        <v>44371</v>
      </c>
      <c r="G150" s="61">
        <v>44554</v>
      </c>
      <c r="H150" s="62">
        <v>3.4458000000000003E-2</v>
      </c>
      <c r="I150" s="82">
        <v>132.673115</v>
      </c>
      <c r="J150" s="102"/>
      <c r="K150" s="20"/>
      <c r="L150" s="46"/>
    </row>
    <row r="151" spans="1:12" s="9" customFormat="1" ht="13">
      <c r="A151" s="119" t="s">
        <v>178</v>
      </c>
      <c r="B151" s="74">
        <v>10000000</v>
      </c>
      <c r="C151" s="65">
        <v>0.08</v>
      </c>
      <c r="D151" s="92">
        <v>40177</v>
      </c>
      <c r="E151" s="63">
        <v>47482</v>
      </c>
      <c r="F151" s="60">
        <v>44377</v>
      </c>
      <c r="G151" s="61">
        <v>44560</v>
      </c>
      <c r="H151" s="62">
        <v>3.4512000000000001E-2</v>
      </c>
      <c r="I151" s="82">
        <v>132.68299500000001</v>
      </c>
      <c r="J151" s="102"/>
      <c r="K151" s="20"/>
      <c r="L151" s="46"/>
    </row>
    <row r="152" spans="1:12" s="9" customFormat="1" ht="13">
      <c r="A152" s="119" t="s">
        <v>179</v>
      </c>
      <c r="B152" s="74">
        <v>11000000</v>
      </c>
      <c r="C152" s="65">
        <v>0.08</v>
      </c>
      <c r="D152" s="92">
        <v>40184</v>
      </c>
      <c r="E152" s="63">
        <v>47489</v>
      </c>
      <c r="F152" s="60">
        <v>44383</v>
      </c>
      <c r="G152" s="61">
        <v>44567</v>
      </c>
      <c r="H152" s="62">
        <v>3.4575000000000002E-2</v>
      </c>
      <c r="I152" s="82">
        <v>132.68788799999999</v>
      </c>
      <c r="J152" s="102"/>
      <c r="K152" s="20"/>
      <c r="L152" s="46"/>
    </row>
    <row r="153" spans="1:12" s="9" customFormat="1" ht="13">
      <c r="A153" s="119" t="s">
        <v>180</v>
      </c>
      <c r="B153" s="74">
        <v>10000000</v>
      </c>
      <c r="C153" s="65">
        <v>0.08</v>
      </c>
      <c r="D153" s="92">
        <v>40198</v>
      </c>
      <c r="E153" s="63">
        <v>47503</v>
      </c>
      <c r="F153" s="60">
        <v>44397</v>
      </c>
      <c r="G153" s="61">
        <v>44581</v>
      </c>
      <c r="H153" s="62">
        <v>3.4701999999999997E-2</v>
      </c>
      <c r="I153" s="82">
        <v>132.70859899999999</v>
      </c>
      <c r="J153" s="102"/>
      <c r="K153" s="20"/>
      <c r="L153" s="46"/>
    </row>
    <row r="154" spans="1:12" s="9" customFormat="1" ht="13">
      <c r="A154" s="119" t="s">
        <v>181</v>
      </c>
      <c r="B154" s="74">
        <v>8100000</v>
      </c>
      <c r="C154" s="65">
        <v>0.08</v>
      </c>
      <c r="D154" s="92">
        <v>40212</v>
      </c>
      <c r="E154" s="63">
        <v>47517</v>
      </c>
      <c r="F154" s="60">
        <v>44411</v>
      </c>
      <c r="G154" s="61">
        <v>44595</v>
      </c>
      <c r="H154" s="62">
        <v>3.4827999999999998E-2</v>
      </c>
      <c r="I154" s="82">
        <v>132.72952799999999</v>
      </c>
      <c r="J154" s="102"/>
      <c r="K154" s="20"/>
      <c r="L154" s="46"/>
    </row>
    <row r="155" spans="1:12" s="9" customFormat="1" ht="13">
      <c r="A155" s="119" t="s">
        <v>182</v>
      </c>
      <c r="B155" s="74">
        <v>8300000</v>
      </c>
      <c r="C155" s="65">
        <v>0.08</v>
      </c>
      <c r="D155" s="92">
        <v>40226</v>
      </c>
      <c r="E155" s="63">
        <v>47531</v>
      </c>
      <c r="F155" s="60">
        <v>44425</v>
      </c>
      <c r="G155" s="61">
        <v>44609</v>
      </c>
      <c r="H155" s="62">
        <v>3.4955E-2</v>
      </c>
      <c r="I155" s="82">
        <v>132.74896000000001</v>
      </c>
      <c r="J155" s="102"/>
      <c r="K155" s="20"/>
      <c r="L155" s="46"/>
    </row>
    <row r="156" spans="1:12" s="9" customFormat="1" ht="13">
      <c r="A156" s="119" t="s">
        <v>183</v>
      </c>
      <c r="B156" s="74">
        <v>6930000</v>
      </c>
      <c r="C156" s="65">
        <v>0.08</v>
      </c>
      <c r="D156" s="92">
        <v>40240</v>
      </c>
      <c r="E156" s="63">
        <v>47545</v>
      </c>
      <c r="F156" s="60">
        <v>44258</v>
      </c>
      <c r="G156" s="61">
        <v>44442</v>
      </c>
      <c r="H156" s="62">
        <v>3.5082000000000002E-2</v>
      </c>
      <c r="I156" s="82">
        <v>132.794208</v>
      </c>
      <c r="J156" s="102"/>
      <c r="K156" s="20"/>
      <c r="L156" s="46"/>
    </row>
    <row r="157" spans="1:12" s="9" customFormat="1" ht="13">
      <c r="A157" s="119" t="s">
        <v>184</v>
      </c>
      <c r="B157" s="74">
        <v>16100000</v>
      </c>
      <c r="C157" s="65">
        <v>0.08</v>
      </c>
      <c r="D157" s="92">
        <v>40247</v>
      </c>
      <c r="E157" s="63">
        <v>47552</v>
      </c>
      <c r="F157" s="60">
        <v>44265</v>
      </c>
      <c r="G157" s="61">
        <v>44449</v>
      </c>
      <c r="H157" s="62">
        <v>3.5145000000000003E-2</v>
      </c>
      <c r="I157" s="82">
        <v>132.801131</v>
      </c>
      <c r="J157" s="102"/>
      <c r="K157" s="20"/>
      <c r="L157" s="46"/>
    </row>
    <row r="158" spans="1:12" s="9" customFormat="1" ht="13">
      <c r="A158" s="119" t="s">
        <v>185</v>
      </c>
      <c r="B158" s="74">
        <v>13015000</v>
      </c>
      <c r="C158" s="65">
        <v>0.08</v>
      </c>
      <c r="D158" s="92">
        <v>40261</v>
      </c>
      <c r="E158" s="63">
        <v>47566</v>
      </c>
      <c r="F158" s="60">
        <v>44279</v>
      </c>
      <c r="G158" s="61">
        <v>44463</v>
      </c>
      <c r="H158" s="62">
        <v>3.5271999999999998E-2</v>
      </c>
      <c r="I158" s="82">
        <v>132.81362200000001</v>
      </c>
      <c r="J158" s="102"/>
      <c r="K158" s="20"/>
      <c r="L158" s="46"/>
    </row>
    <row r="159" spans="1:12" s="9" customFormat="1" ht="13">
      <c r="A159" s="119" t="s">
        <v>186</v>
      </c>
      <c r="B159" s="74">
        <v>17000000</v>
      </c>
      <c r="C159" s="65">
        <v>0.08</v>
      </c>
      <c r="D159" s="92">
        <v>40282</v>
      </c>
      <c r="E159" s="63">
        <v>47587</v>
      </c>
      <c r="F159" s="60">
        <v>44300</v>
      </c>
      <c r="G159" s="61">
        <v>44483</v>
      </c>
      <c r="H159" s="62">
        <v>3.5460999999999999E-2</v>
      </c>
      <c r="I159" s="82">
        <v>132.82581300000001</v>
      </c>
      <c r="J159" s="102"/>
      <c r="K159" s="20"/>
      <c r="L159" s="46"/>
    </row>
    <row r="160" spans="1:12" s="9" customFormat="1" ht="13">
      <c r="A160" s="119" t="s">
        <v>187</v>
      </c>
      <c r="B160" s="74">
        <v>2000000</v>
      </c>
      <c r="C160" s="65">
        <v>0.08</v>
      </c>
      <c r="D160" s="92">
        <v>40289</v>
      </c>
      <c r="E160" s="63">
        <v>47594</v>
      </c>
      <c r="F160" s="60">
        <v>44307</v>
      </c>
      <c r="G160" s="61">
        <v>44490</v>
      </c>
      <c r="H160" s="62">
        <v>3.5525000000000001E-2</v>
      </c>
      <c r="I160" s="82">
        <v>132.831243</v>
      </c>
      <c r="J160" s="102"/>
      <c r="K160" s="20"/>
      <c r="L160" s="46"/>
    </row>
    <row r="161" spans="1:12" s="9" customFormat="1" ht="13">
      <c r="A161" s="119" t="s">
        <v>188</v>
      </c>
      <c r="B161" s="74">
        <v>5100000</v>
      </c>
      <c r="C161" s="65">
        <v>0.08</v>
      </c>
      <c r="D161" s="92">
        <v>40296</v>
      </c>
      <c r="E161" s="63">
        <v>47601</v>
      </c>
      <c r="F161" s="60">
        <v>44314</v>
      </c>
      <c r="G161" s="61">
        <v>44497</v>
      </c>
      <c r="H161" s="62">
        <v>3.5588000000000002E-2</v>
      </c>
      <c r="I161" s="82">
        <v>132.83739399999999</v>
      </c>
      <c r="J161" s="102"/>
      <c r="K161" s="20"/>
      <c r="L161" s="46"/>
    </row>
    <row r="162" spans="1:12" s="9" customFormat="1" ht="13">
      <c r="A162" s="119" t="s">
        <v>189</v>
      </c>
      <c r="B162" s="74">
        <v>10100000</v>
      </c>
      <c r="C162" s="65">
        <v>8.2500000000000004E-2</v>
      </c>
      <c r="D162" s="92">
        <v>40317</v>
      </c>
      <c r="E162" s="63">
        <v>47622</v>
      </c>
      <c r="F162" s="60">
        <v>44335</v>
      </c>
      <c r="G162" s="61">
        <v>44519</v>
      </c>
      <c r="H162" s="62">
        <v>3.5777999999999997E-2</v>
      </c>
      <c r="I162" s="82">
        <v>134.71682000000001</v>
      </c>
      <c r="J162" s="102"/>
      <c r="K162" s="20"/>
      <c r="L162" s="46"/>
    </row>
    <row r="163" spans="1:12" s="9" customFormat="1" ht="13">
      <c r="A163" s="119" t="s">
        <v>190</v>
      </c>
      <c r="B163" s="74">
        <v>11000000</v>
      </c>
      <c r="C163" s="65">
        <v>8.5000000000000006E-2</v>
      </c>
      <c r="D163" s="92">
        <v>40324</v>
      </c>
      <c r="E163" s="63">
        <v>47629</v>
      </c>
      <c r="F163" s="60">
        <v>44342</v>
      </c>
      <c r="G163" s="61">
        <v>44526</v>
      </c>
      <c r="H163" s="62">
        <v>3.5840999999999998E-2</v>
      </c>
      <c r="I163" s="82">
        <v>136.585746</v>
      </c>
      <c r="J163" s="102"/>
      <c r="K163" s="20"/>
      <c r="L163" s="46"/>
    </row>
    <row r="164" spans="1:12" s="9" customFormat="1" ht="13">
      <c r="A164" s="119" t="s">
        <v>191</v>
      </c>
      <c r="B164" s="74">
        <v>300000</v>
      </c>
      <c r="C164" s="65">
        <v>8.7499999999999994E-2</v>
      </c>
      <c r="D164" s="92">
        <v>40331</v>
      </c>
      <c r="E164" s="64">
        <v>47636</v>
      </c>
      <c r="F164" s="60">
        <v>44349</v>
      </c>
      <c r="G164" s="61">
        <v>44532</v>
      </c>
      <c r="H164" s="62">
        <v>3.5903999999999998E-2</v>
      </c>
      <c r="I164" s="82">
        <v>138.45540099999999</v>
      </c>
      <c r="J164" s="102"/>
      <c r="K164" s="20"/>
      <c r="L164" s="46"/>
    </row>
    <row r="165" spans="1:12" s="9" customFormat="1" ht="13">
      <c r="A165" s="119" t="s">
        <v>192</v>
      </c>
      <c r="B165" s="74">
        <v>21000000</v>
      </c>
      <c r="C165" s="65">
        <v>0.09</v>
      </c>
      <c r="D165" s="92">
        <v>40340</v>
      </c>
      <c r="E165" s="64">
        <v>47645</v>
      </c>
      <c r="F165" s="60">
        <v>44358</v>
      </c>
      <c r="G165" s="61">
        <v>44541</v>
      </c>
      <c r="H165" s="62">
        <v>3.5985999999999997E-2</v>
      </c>
      <c r="I165" s="82">
        <v>140.33989</v>
      </c>
      <c r="J165" s="102"/>
      <c r="K165" s="20"/>
      <c r="L165" s="46"/>
    </row>
    <row r="166" spans="1:12" s="9" customFormat="1" ht="13">
      <c r="A166" s="119" t="s">
        <v>193</v>
      </c>
      <c r="B166" s="74">
        <v>7000000</v>
      </c>
      <c r="C166" s="65">
        <v>9.2499999999999999E-2</v>
      </c>
      <c r="D166" s="92">
        <v>40345</v>
      </c>
      <c r="E166" s="64">
        <v>47650</v>
      </c>
      <c r="F166" s="60">
        <v>44363</v>
      </c>
      <c r="G166" s="61">
        <v>44546</v>
      </c>
      <c r="H166" s="62">
        <v>3.6031000000000001E-2</v>
      </c>
      <c r="I166" s="82">
        <v>142.221352</v>
      </c>
      <c r="J166" s="102"/>
      <c r="K166" s="20"/>
      <c r="L166" s="46"/>
    </row>
    <row r="167" spans="1:12" s="9" customFormat="1" ht="13">
      <c r="A167" s="119" t="s">
        <v>194</v>
      </c>
      <c r="B167" s="74">
        <v>14200000</v>
      </c>
      <c r="C167" s="65">
        <v>9.5000000000000001E-2</v>
      </c>
      <c r="D167" s="92">
        <v>40352</v>
      </c>
      <c r="E167" s="64">
        <v>47657</v>
      </c>
      <c r="F167" s="60">
        <v>44370</v>
      </c>
      <c r="G167" s="61">
        <v>44553</v>
      </c>
      <c r="H167" s="62">
        <v>3.6094000000000001E-2</v>
      </c>
      <c r="I167" s="82">
        <v>144.113415</v>
      </c>
      <c r="J167" s="102"/>
      <c r="K167" s="20"/>
      <c r="L167" s="46"/>
    </row>
    <row r="168" spans="1:12" s="9" customFormat="1" ht="13">
      <c r="A168" s="119" t="s">
        <v>195</v>
      </c>
      <c r="B168" s="74">
        <v>20000000</v>
      </c>
      <c r="C168" s="65">
        <v>0.1</v>
      </c>
      <c r="D168" s="92">
        <v>40366</v>
      </c>
      <c r="E168" s="64">
        <v>47671</v>
      </c>
      <c r="F168" s="60">
        <v>44384</v>
      </c>
      <c r="G168" s="61">
        <v>44568</v>
      </c>
      <c r="H168" s="62">
        <v>3.6221000000000003E-2</v>
      </c>
      <c r="I168" s="82">
        <v>147.91759300000001</v>
      </c>
      <c r="J168" s="102"/>
      <c r="K168" s="20"/>
      <c r="L168" s="46"/>
    </row>
    <row r="169" spans="1:12" s="9" customFormat="1" ht="13">
      <c r="A169" s="119" t="s">
        <v>196</v>
      </c>
      <c r="B169" s="74">
        <v>12100000</v>
      </c>
      <c r="C169" s="65">
        <v>0.1</v>
      </c>
      <c r="D169" s="92">
        <v>40373</v>
      </c>
      <c r="E169" s="64">
        <v>47678</v>
      </c>
      <c r="F169" s="60">
        <v>44391</v>
      </c>
      <c r="G169" s="61">
        <v>44575</v>
      </c>
      <c r="H169" s="62">
        <v>3.6283999999999997E-2</v>
      </c>
      <c r="I169" s="82">
        <v>147.94517300000001</v>
      </c>
      <c r="J169" s="102"/>
      <c r="K169" s="20"/>
      <c r="L169" s="46"/>
    </row>
    <row r="170" spans="1:12" s="9" customFormat="1" ht="13">
      <c r="A170" s="119" t="s">
        <v>197</v>
      </c>
      <c r="B170" s="74">
        <v>28935000</v>
      </c>
      <c r="C170" s="65">
        <v>0.1</v>
      </c>
      <c r="D170" s="92">
        <v>40387</v>
      </c>
      <c r="E170" s="64">
        <v>47692</v>
      </c>
      <c r="F170" s="60">
        <v>44405</v>
      </c>
      <c r="G170" s="61">
        <v>44589</v>
      </c>
      <c r="H170" s="62">
        <v>3.6410999999999999E-2</v>
      </c>
      <c r="I170" s="82">
        <v>147.99886599999999</v>
      </c>
      <c r="J170" s="102"/>
      <c r="K170" s="20"/>
      <c r="L170" s="46"/>
    </row>
    <row r="171" spans="1:12" s="9" customFormat="1" ht="13">
      <c r="A171" s="119" t="s">
        <v>198</v>
      </c>
      <c r="B171" s="74">
        <v>10000000</v>
      </c>
      <c r="C171" s="65">
        <v>0.1</v>
      </c>
      <c r="D171" s="92">
        <v>40394</v>
      </c>
      <c r="E171" s="63">
        <v>47699</v>
      </c>
      <c r="F171" s="60">
        <v>44412</v>
      </c>
      <c r="G171" s="61">
        <v>44596</v>
      </c>
      <c r="H171" s="62">
        <v>3.6473999999999999E-2</v>
      </c>
      <c r="I171" s="82">
        <v>148.025946</v>
      </c>
      <c r="J171" s="102"/>
      <c r="K171" s="20"/>
      <c r="L171" s="46"/>
    </row>
    <row r="172" spans="1:12" s="9" customFormat="1" ht="13">
      <c r="A172" s="119" t="s">
        <v>199</v>
      </c>
      <c r="B172" s="74">
        <v>2160000</v>
      </c>
      <c r="C172" s="65">
        <v>0.1</v>
      </c>
      <c r="D172" s="92">
        <v>40401</v>
      </c>
      <c r="E172" s="63">
        <v>47706</v>
      </c>
      <c r="F172" s="60">
        <v>44419</v>
      </c>
      <c r="G172" s="61">
        <v>44603</v>
      </c>
      <c r="H172" s="62">
        <v>3.6537E-2</v>
      </c>
      <c r="I172" s="82">
        <v>148.05286100000001</v>
      </c>
      <c r="J172" s="102"/>
      <c r="K172" s="20"/>
      <c r="L172" s="46"/>
    </row>
    <row r="173" spans="1:12" s="9" customFormat="1" ht="13">
      <c r="A173" s="119" t="s">
        <v>200</v>
      </c>
      <c r="B173" s="74">
        <v>20100000</v>
      </c>
      <c r="C173" s="65">
        <v>0.14000000000000001</v>
      </c>
      <c r="D173" s="92">
        <v>40401</v>
      </c>
      <c r="E173" s="63">
        <v>51359</v>
      </c>
      <c r="F173" s="60">
        <v>44419</v>
      </c>
      <c r="G173" s="61">
        <v>44603</v>
      </c>
      <c r="H173" s="62">
        <v>4.6563E-2</v>
      </c>
      <c r="I173" s="82">
        <v>216.76249999999999</v>
      </c>
      <c r="J173" s="102"/>
      <c r="K173" s="20"/>
      <c r="L173" s="46"/>
    </row>
    <row r="174" spans="1:12" s="9" customFormat="1">
      <c r="A174" s="45"/>
      <c r="B174"/>
      <c r="C174"/>
      <c r="D174"/>
      <c r="E174"/>
      <c r="F174" s="34"/>
      <c r="G174" s="34"/>
      <c r="H174"/>
      <c r="I174" s="26"/>
      <c r="J174" s="101"/>
      <c r="K174" s="12"/>
      <c r="L174" s="46"/>
    </row>
    <row r="175" spans="1:12">
      <c r="A175" s="4" t="s">
        <v>14</v>
      </c>
      <c r="B175" s="1"/>
      <c r="C175" s="1"/>
      <c r="D175" s="1"/>
      <c r="E175" s="1"/>
      <c r="F175" s="1"/>
      <c r="J175" s="103"/>
      <c r="K175" s="1"/>
    </row>
    <row r="176" spans="1:12" s="1" customFormat="1">
      <c r="A176" s="4" t="s">
        <v>19</v>
      </c>
      <c r="J176" s="103"/>
    </row>
    <row r="177" spans="1:13" s="1" customFormat="1">
      <c r="A177" s="140" t="s">
        <v>18</v>
      </c>
      <c r="B177" s="117"/>
      <c r="C177" s="117"/>
      <c r="D177" s="117"/>
      <c r="E177" s="117"/>
      <c r="F177" s="117"/>
      <c r="J177" s="103"/>
    </row>
    <row r="178" spans="1:13" s="1" customFormat="1">
      <c r="A178" s="141" t="s">
        <v>486</v>
      </c>
      <c r="E178" s="9"/>
      <c r="F178" s="9"/>
      <c r="J178" s="104"/>
      <c r="K178" s="11"/>
    </row>
    <row r="179" spans="1:13">
      <c r="A179" s="141" t="s">
        <v>487</v>
      </c>
      <c r="B179" s="1"/>
      <c r="C179" s="1"/>
      <c r="D179" s="1"/>
      <c r="E179" s="1"/>
      <c r="F179" s="9"/>
      <c r="J179" s="104"/>
      <c r="K179" s="11"/>
      <c r="L179" s="11"/>
    </row>
    <row r="180" spans="1:13">
      <c r="A180" s="141" t="s">
        <v>31</v>
      </c>
      <c r="B180" s="1"/>
      <c r="C180" s="1"/>
      <c r="D180" s="1"/>
      <c r="E180" s="1"/>
      <c r="F180" s="9"/>
      <c r="J180" s="104"/>
      <c r="K180" s="11"/>
      <c r="L180" s="11"/>
    </row>
    <row r="181" spans="1:13">
      <c r="B181" s="1"/>
      <c r="C181" s="1"/>
      <c r="D181" s="1"/>
      <c r="E181" s="1"/>
      <c r="F181" s="9"/>
      <c r="G181" s="9"/>
      <c r="I181" s="28"/>
      <c r="J181" s="104"/>
      <c r="K181" s="11"/>
      <c r="L181" s="11"/>
    </row>
    <row r="182" spans="1:13" ht="13">
      <c r="B182" s="10"/>
      <c r="C182" s="10"/>
      <c r="D182" s="10"/>
      <c r="E182" s="10"/>
      <c r="F182" s="9"/>
      <c r="G182" s="9"/>
      <c r="I182" s="17"/>
      <c r="K182" s="11"/>
      <c r="L182" s="11"/>
    </row>
    <row r="183" spans="1:13">
      <c r="B183" s="1"/>
      <c r="C183" s="1"/>
      <c r="D183" s="1"/>
      <c r="E183" s="1"/>
      <c r="L183" s="11"/>
    </row>
    <row r="184" spans="1:13">
      <c r="B184" s="1"/>
      <c r="C184" s="1"/>
      <c r="D184" s="1"/>
      <c r="E184" s="1"/>
      <c r="F184" s="38"/>
      <c r="G184" s="38"/>
      <c r="H184" s="1"/>
      <c r="I184" s="11"/>
      <c r="J184" s="104"/>
      <c r="K184" s="11"/>
    </row>
    <row r="185" spans="1:13" s="1" customFormat="1">
      <c r="A185" s="134"/>
      <c r="B185"/>
      <c r="C185"/>
      <c r="D185"/>
      <c r="E185"/>
      <c r="F185" s="34"/>
      <c r="G185" s="34"/>
      <c r="H185"/>
      <c r="I185" s="26"/>
      <c r="J185" s="101"/>
      <c r="K185" s="12"/>
      <c r="L185" s="11"/>
      <c r="M185" s="11"/>
    </row>
  </sheetData>
  <sheetProtection algorithmName="SHA-512" hashValue="ArjmrM/pODBO5r/cehJKQxM+ilm4bv8w0FaTbbjr7HqwPzMGubcHkyE7zHHKtC98WC01iDoG7zf7uwowh0J2pg==" saltValue="TEZq/kCT2YN3t30ASDmvKA==" spinCount="100000" sheet="1" objects="1" scenarios="1"/>
  <sortState ref="B9:J232">
    <sortCondition ref="E9:E232"/>
  </sortState>
  <phoneticPr fontId="0" type="noConversion"/>
  <conditionalFormatting sqref="J9:J173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7"/>
  <sheetViews>
    <sheetView workbookViewId="0">
      <pane ySplit="8" topLeftCell="A9" activePane="bottomLeft" state="frozen"/>
      <selection activeCell="F108" sqref="F108"/>
      <selection pane="bottomLeft" activeCell="H19" sqref="H19"/>
    </sheetView>
  </sheetViews>
  <sheetFormatPr defaultRowHeight="12.5"/>
  <cols>
    <col min="1" max="1" width="14.81640625" bestFit="1" customWidth="1"/>
    <col min="2" max="2" width="14.7265625" customWidth="1"/>
    <col min="3" max="5" width="15.1796875" customWidth="1"/>
    <col min="6" max="6" width="14.7265625" customWidth="1"/>
    <col min="7" max="7" width="14" customWidth="1"/>
    <col min="8" max="8" width="14.453125" style="34" customWidth="1"/>
    <col min="9" max="9" width="11.26953125" customWidth="1"/>
    <col min="10" max="10" width="10.453125" style="26" bestFit="1" customWidth="1"/>
  </cols>
  <sheetData>
    <row r="1" spans="1:10" ht="13">
      <c r="A1" s="131" t="s">
        <v>11</v>
      </c>
      <c r="B1" s="3"/>
      <c r="C1" s="3"/>
      <c r="D1" s="3"/>
      <c r="E1" s="3"/>
      <c r="F1" s="34"/>
      <c r="I1" s="26"/>
    </row>
    <row r="2" spans="1:10" ht="13">
      <c r="B2" s="3" t="s">
        <v>8</v>
      </c>
      <c r="C2" s="49">
        <f>ValueDateFDB</f>
        <v>44439</v>
      </c>
      <c r="D2" s="3"/>
      <c r="E2" s="25"/>
      <c r="F2" s="35"/>
      <c r="H2" s="26"/>
      <c r="I2" s="26"/>
    </row>
    <row r="3" spans="1:10" ht="6" customHeight="1">
      <c r="B3" s="1"/>
      <c r="C3" s="3"/>
      <c r="D3" s="3"/>
      <c r="E3" s="3"/>
      <c r="F3" s="3"/>
      <c r="H3" s="36"/>
      <c r="I3" s="26"/>
    </row>
    <row r="4" spans="1:10" ht="13">
      <c r="A4" s="133" t="s">
        <v>0</v>
      </c>
      <c r="B4" s="3"/>
      <c r="C4" s="3"/>
      <c r="E4" s="3"/>
      <c r="F4" s="3"/>
      <c r="I4" s="26"/>
    </row>
    <row r="6" spans="1:10" ht="14.5">
      <c r="A6" s="129" t="s">
        <v>35</v>
      </c>
      <c r="B6" s="54" t="s">
        <v>21</v>
      </c>
      <c r="C6" s="87" t="s">
        <v>27</v>
      </c>
      <c r="D6" s="87" t="s">
        <v>28</v>
      </c>
      <c r="E6" s="54" t="s">
        <v>1</v>
      </c>
      <c r="F6" s="54" t="s">
        <v>2</v>
      </c>
      <c r="G6" s="54" t="s">
        <v>3</v>
      </c>
      <c r="H6" s="54" t="s">
        <v>4</v>
      </c>
      <c r="I6" s="55" t="s">
        <v>10</v>
      </c>
    </row>
    <row r="7" spans="1:10" ht="14.5">
      <c r="A7" s="128"/>
      <c r="B7" s="57" t="s">
        <v>23</v>
      </c>
      <c r="C7" s="57" t="s">
        <v>20</v>
      </c>
      <c r="D7" s="57" t="s">
        <v>5</v>
      </c>
      <c r="E7" s="57" t="s">
        <v>5</v>
      </c>
      <c r="F7" s="57" t="s">
        <v>5</v>
      </c>
      <c r="G7" s="57" t="s">
        <v>5</v>
      </c>
      <c r="H7" s="57" t="s">
        <v>1</v>
      </c>
      <c r="I7" s="58">
        <v>100</v>
      </c>
    </row>
    <row r="8" spans="1:10" ht="0.75" customHeight="1">
      <c r="A8" s="135"/>
      <c r="B8" s="79"/>
      <c r="C8" s="30"/>
      <c r="D8" s="89"/>
      <c r="E8" s="37"/>
      <c r="F8" s="29"/>
      <c r="G8" s="2"/>
      <c r="H8" s="2"/>
      <c r="I8" s="27"/>
    </row>
    <row r="9" spans="1:10">
      <c r="A9" s="119" t="s">
        <v>246</v>
      </c>
      <c r="B9" s="74">
        <v>200000</v>
      </c>
      <c r="C9" s="59">
        <v>4.8899999999999999E-2</v>
      </c>
      <c r="D9" s="92">
        <v>41528</v>
      </c>
      <c r="E9" s="68">
        <v>44450</v>
      </c>
      <c r="F9" s="60">
        <v>44266</v>
      </c>
      <c r="G9" s="61">
        <v>44450</v>
      </c>
      <c r="H9" s="62">
        <v>1.5770000000000001E-3</v>
      </c>
      <c r="I9" s="82">
        <v>100.14134</v>
      </c>
      <c r="J9" s="96"/>
    </row>
    <row r="10" spans="1:10">
      <c r="A10" s="119" t="s">
        <v>247</v>
      </c>
      <c r="B10" s="74">
        <v>200000</v>
      </c>
      <c r="C10" s="59">
        <v>4.82E-2</v>
      </c>
      <c r="D10" s="92">
        <v>41549</v>
      </c>
      <c r="E10" s="68">
        <v>44471</v>
      </c>
      <c r="F10" s="60">
        <v>44288</v>
      </c>
      <c r="G10" s="61">
        <v>44471</v>
      </c>
      <c r="H10" s="62">
        <v>4.3070000000000001E-3</v>
      </c>
      <c r="I10" s="82">
        <v>100.38287099999999</v>
      </c>
      <c r="J10" s="96"/>
    </row>
    <row r="11" spans="1:10">
      <c r="A11" s="119" t="s">
        <v>248</v>
      </c>
      <c r="B11" s="74">
        <v>2600000</v>
      </c>
      <c r="C11" s="59">
        <v>4.4999999999999998E-2</v>
      </c>
      <c r="D11" s="92">
        <v>41584</v>
      </c>
      <c r="E11" s="68">
        <v>44506</v>
      </c>
      <c r="F11" s="60">
        <v>44322</v>
      </c>
      <c r="G11" s="61">
        <v>44506</v>
      </c>
      <c r="H11" s="62">
        <v>4.4229999999999998E-3</v>
      </c>
      <c r="I11" s="82">
        <v>100.73702</v>
      </c>
      <c r="J11" s="96"/>
    </row>
    <row r="12" spans="1:10">
      <c r="A12" s="119" t="s">
        <v>249</v>
      </c>
      <c r="B12" s="74">
        <v>1100000</v>
      </c>
      <c r="C12" s="59">
        <v>4.3499999999999997E-2</v>
      </c>
      <c r="D12" s="92">
        <v>41619</v>
      </c>
      <c r="E12" s="68">
        <v>44541</v>
      </c>
      <c r="F12" s="60">
        <v>44358</v>
      </c>
      <c r="G12" s="61">
        <v>44541</v>
      </c>
      <c r="H12" s="62">
        <v>4.7000000000000002E-3</v>
      </c>
      <c r="I12" s="82">
        <v>101.078638</v>
      </c>
      <c r="J12" s="96"/>
    </row>
    <row r="13" spans="1:10">
      <c r="A13" s="119" t="s">
        <v>250</v>
      </c>
      <c r="B13" s="74">
        <v>100000</v>
      </c>
      <c r="C13" s="59">
        <v>4.2999999999999997E-2</v>
      </c>
      <c r="D13" s="92">
        <v>41626</v>
      </c>
      <c r="E13" s="68">
        <v>44548</v>
      </c>
      <c r="F13" s="60">
        <v>44365</v>
      </c>
      <c r="G13" s="61">
        <v>44548</v>
      </c>
      <c r="H13" s="62">
        <v>4.8170000000000001E-3</v>
      </c>
      <c r="I13" s="82">
        <v>101.13427</v>
      </c>
      <c r="J13" s="96"/>
    </row>
    <row r="14" spans="1:10">
      <c r="A14" s="119" t="s">
        <v>251</v>
      </c>
      <c r="B14" s="74">
        <v>10000000</v>
      </c>
      <c r="C14" s="59">
        <v>4.2999999999999997E-2</v>
      </c>
      <c r="D14" s="92">
        <v>41639</v>
      </c>
      <c r="E14" s="68">
        <v>44561</v>
      </c>
      <c r="F14" s="60">
        <v>44377</v>
      </c>
      <c r="G14" s="61">
        <v>44561</v>
      </c>
      <c r="H14" s="62">
        <v>5.0330000000000001E-3</v>
      </c>
      <c r="I14" s="82">
        <v>101.255385</v>
      </c>
      <c r="J14" s="96"/>
    </row>
    <row r="15" spans="1:10">
      <c r="A15" s="119" t="s">
        <v>252</v>
      </c>
      <c r="B15" s="74">
        <v>4700000</v>
      </c>
      <c r="C15" s="59">
        <v>4.2000000000000003E-2</v>
      </c>
      <c r="D15" s="92">
        <v>41647</v>
      </c>
      <c r="E15" s="68">
        <v>44569</v>
      </c>
      <c r="F15" s="60">
        <v>44385</v>
      </c>
      <c r="G15" s="61">
        <v>44569</v>
      </c>
      <c r="H15" s="62">
        <v>5.1669999999999997E-3</v>
      </c>
      <c r="I15" s="82">
        <v>101.29767200000001</v>
      </c>
      <c r="J15" s="96"/>
    </row>
    <row r="16" spans="1:10">
      <c r="A16" s="119" t="s">
        <v>253</v>
      </c>
      <c r="B16" s="74">
        <v>1100000</v>
      </c>
      <c r="C16" s="59">
        <v>4.1500000000000002E-2</v>
      </c>
      <c r="D16" s="92">
        <v>41675</v>
      </c>
      <c r="E16" s="68">
        <v>44597</v>
      </c>
      <c r="F16" s="60">
        <v>44413</v>
      </c>
      <c r="G16" s="61">
        <v>44597</v>
      </c>
      <c r="H16" s="62">
        <v>5.633E-3</v>
      </c>
      <c r="I16" s="82">
        <v>101.53551899999999</v>
      </c>
      <c r="J16" s="96"/>
    </row>
    <row r="17" spans="1:10">
      <c r="A17" s="119" t="s">
        <v>254</v>
      </c>
      <c r="B17" s="74">
        <v>3000000</v>
      </c>
      <c r="C17" s="59">
        <v>4.0800000000000003E-2</v>
      </c>
      <c r="D17" s="92">
        <v>41682</v>
      </c>
      <c r="E17" s="68">
        <v>44604</v>
      </c>
      <c r="F17" s="60">
        <v>44420</v>
      </c>
      <c r="G17" s="61">
        <v>44604</v>
      </c>
      <c r="H17" s="62">
        <v>5.7499999999999999E-3</v>
      </c>
      <c r="I17" s="82">
        <v>101.566952</v>
      </c>
      <c r="J17" s="96"/>
    </row>
    <row r="18" spans="1:10">
      <c r="A18" s="119" t="s">
        <v>255</v>
      </c>
      <c r="B18" s="74">
        <v>2000000</v>
      </c>
      <c r="C18" s="59">
        <v>6.7500000000000004E-2</v>
      </c>
      <c r="D18" s="92">
        <v>40954</v>
      </c>
      <c r="E18" s="68">
        <v>44607</v>
      </c>
      <c r="F18" s="60">
        <v>44423</v>
      </c>
      <c r="G18" s="61">
        <v>44607</v>
      </c>
      <c r="H18" s="62">
        <v>5.7999999999999996E-3</v>
      </c>
      <c r="I18" s="82">
        <v>102.808526</v>
      </c>
      <c r="J18" s="96"/>
    </row>
    <row r="19" spans="1:10">
      <c r="A19" s="119" t="s">
        <v>256</v>
      </c>
      <c r="B19" s="74">
        <v>1895000</v>
      </c>
      <c r="C19" s="59">
        <v>6.6000000000000003E-2</v>
      </c>
      <c r="D19" s="92">
        <v>40982</v>
      </c>
      <c r="E19" s="68">
        <v>44634</v>
      </c>
      <c r="F19" s="60">
        <v>44269</v>
      </c>
      <c r="G19" s="61">
        <v>44453</v>
      </c>
      <c r="H19" s="62">
        <v>6.3499999999999997E-3</v>
      </c>
      <c r="I19" s="82">
        <v>103.19851800000001</v>
      </c>
      <c r="J19" s="96"/>
    </row>
    <row r="20" spans="1:10">
      <c r="A20" s="119" t="s">
        <v>257</v>
      </c>
      <c r="B20" s="74">
        <v>300000</v>
      </c>
      <c r="C20" s="59">
        <v>3.8199999999999998E-2</v>
      </c>
      <c r="D20" s="92">
        <v>42445</v>
      </c>
      <c r="E20" s="68">
        <v>44636</v>
      </c>
      <c r="F20" s="60">
        <v>44271</v>
      </c>
      <c r="G20" s="61">
        <v>44455</v>
      </c>
      <c r="H20" s="62">
        <v>6.3969999999999999E-3</v>
      </c>
      <c r="I20" s="82">
        <v>101.722432</v>
      </c>
      <c r="J20" s="96"/>
    </row>
    <row r="21" spans="1:10">
      <c r="A21" s="119" t="s">
        <v>258</v>
      </c>
      <c r="B21" s="74">
        <v>3000000</v>
      </c>
      <c r="C21" s="59">
        <v>4.0800000000000003E-2</v>
      </c>
      <c r="D21" s="92">
        <v>41717</v>
      </c>
      <c r="E21" s="68">
        <v>44639</v>
      </c>
      <c r="F21" s="60">
        <v>44274</v>
      </c>
      <c r="G21" s="61">
        <v>44458</v>
      </c>
      <c r="H21" s="62">
        <v>6.4669999999999997E-3</v>
      </c>
      <c r="I21" s="82">
        <v>101.88718900000001</v>
      </c>
      <c r="J21" s="96"/>
    </row>
    <row r="22" spans="1:10">
      <c r="A22" s="119" t="s">
        <v>259</v>
      </c>
      <c r="B22" s="74">
        <v>20000000</v>
      </c>
      <c r="C22" s="59">
        <v>4.1000000000000002E-2</v>
      </c>
      <c r="D22" s="92">
        <v>41724</v>
      </c>
      <c r="E22" s="68">
        <v>44646</v>
      </c>
      <c r="F22" s="60">
        <v>44281</v>
      </c>
      <c r="G22" s="61">
        <v>44465</v>
      </c>
      <c r="H22" s="62">
        <v>6.6299999999999996E-3</v>
      </c>
      <c r="I22" s="82">
        <v>101.95398299999999</v>
      </c>
      <c r="J22" s="96"/>
    </row>
    <row r="23" spans="1:10">
      <c r="A23" s="119" t="s">
        <v>260</v>
      </c>
      <c r="B23" s="74">
        <v>500000</v>
      </c>
      <c r="C23" s="59">
        <v>6.6000000000000003E-2</v>
      </c>
      <c r="D23" s="92">
        <v>41031</v>
      </c>
      <c r="E23" s="68">
        <v>44683</v>
      </c>
      <c r="F23" s="60">
        <v>44318</v>
      </c>
      <c r="G23" s="61">
        <v>44502</v>
      </c>
      <c r="H23" s="62">
        <v>7.4929999999999997E-3</v>
      </c>
      <c r="I23" s="82">
        <v>103.90841500000001</v>
      </c>
      <c r="J23" s="96"/>
    </row>
    <row r="24" spans="1:10">
      <c r="A24" s="119" t="s">
        <v>261</v>
      </c>
      <c r="B24" s="74">
        <v>9000000</v>
      </c>
      <c r="C24" s="59">
        <v>4.1500000000000002E-2</v>
      </c>
      <c r="D24" s="92">
        <v>41766</v>
      </c>
      <c r="E24" s="68">
        <v>44688</v>
      </c>
      <c r="F24" s="60">
        <v>44323</v>
      </c>
      <c r="G24" s="61">
        <v>44507</v>
      </c>
      <c r="H24" s="62">
        <v>7.6099999999999996E-3</v>
      </c>
      <c r="I24" s="82">
        <v>102.309393</v>
      </c>
      <c r="J24" s="96"/>
    </row>
    <row r="25" spans="1:10">
      <c r="A25" s="119" t="s">
        <v>262</v>
      </c>
      <c r="B25" s="74">
        <v>10000000</v>
      </c>
      <c r="C25" s="59">
        <v>6.5500000000000003E-2</v>
      </c>
      <c r="D25" s="92">
        <v>41059</v>
      </c>
      <c r="E25" s="68">
        <v>44711</v>
      </c>
      <c r="F25" s="60">
        <v>44346</v>
      </c>
      <c r="G25" s="61">
        <v>44530</v>
      </c>
      <c r="H25" s="62">
        <v>8.1399999999999997E-3</v>
      </c>
      <c r="I25" s="82">
        <v>104.263093</v>
      </c>
      <c r="J25" s="96"/>
    </row>
    <row r="26" spans="1:10">
      <c r="A26" s="119" t="s">
        <v>263</v>
      </c>
      <c r="B26" s="74">
        <v>9700000</v>
      </c>
      <c r="C26" s="59">
        <v>6.5000000000000002E-2</v>
      </c>
      <c r="D26" s="92">
        <v>41066</v>
      </c>
      <c r="E26" s="68">
        <v>44718</v>
      </c>
      <c r="F26" s="60">
        <v>44353</v>
      </c>
      <c r="G26" s="61">
        <v>44536</v>
      </c>
      <c r="H26" s="62">
        <v>8.2799999999999992E-3</v>
      </c>
      <c r="I26" s="82">
        <v>104.314947</v>
      </c>
      <c r="J26" s="96"/>
    </row>
    <row r="27" spans="1:10">
      <c r="A27" s="119" t="s">
        <v>264</v>
      </c>
      <c r="B27" s="74">
        <v>16700000</v>
      </c>
      <c r="C27" s="59">
        <v>6.4000000000000001E-2</v>
      </c>
      <c r="D27" s="92">
        <v>41080</v>
      </c>
      <c r="E27" s="68">
        <v>44732</v>
      </c>
      <c r="F27" s="60">
        <v>44367</v>
      </c>
      <c r="G27" s="61">
        <v>44550</v>
      </c>
      <c r="H27" s="62">
        <v>8.5599999999999999E-3</v>
      </c>
      <c r="I27" s="82">
        <v>104.42703299999999</v>
      </c>
      <c r="J27" s="96"/>
    </row>
    <row r="28" spans="1:10">
      <c r="A28" s="119" t="s">
        <v>265</v>
      </c>
      <c r="B28" s="74">
        <v>14800000</v>
      </c>
      <c r="C28" s="59">
        <v>6.2600000000000003E-2</v>
      </c>
      <c r="D28" s="92">
        <v>41094</v>
      </c>
      <c r="E28" s="68">
        <v>44746</v>
      </c>
      <c r="F28" s="60">
        <v>44381</v>
      </c>
      <c r="G28" s="61">
        <v>44565</v>
      </c>
      <c r="H28" s="62">
        <v>8.8629999999999994E-3</v>
      </c>
      <c r="I28" s="82">
        <v>104.498482</v>
      </c>
      <c r="J28" s="96"/>
    </row>
    <row r="29" spans="1:10">
      <c r="A29" s="119" t="s">
        <v>266</v>
      </c>
      <c r="B29" s="74">
        <v>7500000</v>
      </c>
      <c r="C29" s="59">
        <v>4.1799999999999997E-2</v>
      </c>
      <c r="D29" s="92">
        <v>41829</v>
      </c>
      <c r="E29" s="68">
        <v>44751</v>
      </c>
      <c r="F29" s="60">
        <v>44386</v>
      </c>
      <c r="G29" s="61">
        <v>44570</v>
      </c>
      <c r="H29" s="62">
        <v>8.9800000000000001E-3</v>
      </c>
      <c r="I29" s="82">
        <v>102.79135100000001</v>
      </c>
      <c r="J29" s="96"/>
    </row>
    <row r="30" spans="1:10">
      <c r="A30" s="119" t="s">
        <v>267</v>
      </c>
      <c r="B30" s="74">
        <v>5000000</v>
      </c>
      <c r="C30" s="59">
        <v>6.2E-2</v>
      </c>
      <c r="D30" s="92">
        <v>41108</v>
      </c>
      <c r="E30" s="68">
        <v>44760</v>
      </c>
      <c r="F30" s="60">
        <v>44395</v>
      </c>
      <c r="G30" s="61">
        <v>44579</v>
      </c>
      <c r="H30" s="62">
        <v>9.1900000000000003E-3</v>
      </c>
      <c r="I30" s="82">
        <v>104.61896</v>
      </c>
      <c r="J30" s="96"/>
    </row>
    <row r="31" spans="1:10">
      <c r="A31" s="119" t="s">
        <v>268</v>
      </c>
      <c r="B31" s="74">
        <v>6000000</v>
      </c>
      <c r="C31" s="59">
        <v>6.1499999999999999E-2</v>
      </c>
      <c r="D31" s="92">
        <v>41122</v>
      </c>
      <c r="E31" s="68">
        <v>44774</v>
      </c>
      <c r="F31" s="60">
        <v>44409</v>
      </c>
      <c r="G31" s="61">
        <v>44593</v>
      </c>
      <c r="H31" s="62">
        <v>9.4999999999999998E-3</v>
      </c>
      <c r="I31" s="82">
        <v>104.74310699999999</v>
      </c>
      <c r="J31" s="96"/>
    </row>
    <row r="32" spans="1:10">
      <c r="A32" s="119" t="s">
        <v>269</v>
      </c>
      <c r="B32" s="74">
        <v>150000</v>
      </c>
      <c r="C32" s="59">
        <v>4.2500000000000003E-2</v>
      </c>
      <c r="D32" s="92">
        <v>41852</v>
      </c>
      <c r="E32" s="68">
        <v>44774</v>
      </c>
      <c r="F32" s="60">
        <v>44409</v>
      </c>
      <c r="G32" s="61">
        <v>44593</v>
      </c>
      <c r="H32" s="62">
        <v>9.4999999999999998E-3</v>
      </c>
      <c r="I32" s="82">
        <v>103.00999299999999</v>
      </c>
      <c r="J32" s="96"/>
    </row>
    <row r="33" spans="1:11">
      <c r="A33" s="119" t="s">
        <v>270</v>
      </c>
      <c r="B33" s="74">
        <v>11500000</v>
      </c>
      <c r="C33" s="59">
        <v>6.0999999999999999E-2</v>
      </c>
      <c r="D33" s="92">
        <v>41129</v>
      </c>
      <c r="E33" s="68">
        <v>44781</v>
      </c>
      <c r="F33" s="60">
        <v>44416</v>
      </c>
      <c r="G33" s="61">
        <v>44600</v>
      </c>
      <c r="H33" s="62">
        <v>9.6399999999999993E-3</v>
      </c>
      <c r="I33" s="82">
        <v>104.781043</v>
      </c>
      <c r="J33" s="96"/>
    </row>
    <row r="34" spans="1:11">
      <c r="A34" s="119" t="s">
        <v>271</v>
      </c>
      <c r="B34" s="74">
        <v>9400000</v>
      </c>
      <c r="C34" s="59">
        <v>6.0299999999999999E-2</v>
      </c>
      <c r="D34" s="92">
        <v>41157</v>
      </c>
      <c r="E34" s="68">
        <v>44809</v>
      </c>
      <c r="F34" s="60">
        <v>44260</v>
      </c>
      <c r="G34" s="61">
        <v>44444</v>
      </c>
      <c r="H34" s="62">
        <v>1.0145E-2</v>
      </c>
      <c r="I34" s="82">
        <v>105.04467699999999</v>
      </c>
      <c r="J34" s="96"/>
    </row>
    <row r="35" spans="1:11">
      <c r="A35" s="119" t="s">
        <v>272</v>
      </c>
      <c r="B35" s="74">
        <v>4800000</v>
      </c>
      <c r="C35" s="59">
        <v>5.9499999999999997E-2</v>
      </c>
      <c r="D35" s="92">
        <v>41178</v>
      </c>
      <c r="E35" s="68">
        <v>44830</v>
      </c>
      <c r="F35" s="60">
        <v>44281</v>
      </c>
      <c r="G35" s="61">
        <v>44465</v>
      </c>
      <c r="H35" s="62">
        <v>1.0335E-2</v>
      </c>
      <c r="I35" s="82">
        <v>105.22051</v>
      </c>
      <c r="J35" s="96"/>
      <c r="K35" s="34"/>
    </row>
    <row r="36" spans="1:11">
      <c r="A36" s="119" t="s">
        <v>273</v>
      </c>
      <c r="B36" s="74">
        <v>3800000</v>
      </c>
      <c r="C36" s="59">
        <v>5.8900000000000001E-2</v>
      </c>
      <c r="D36" s="92">
        <v>41199</v>
      </c>
      <c r="E36" s="68">
        <v>44851</v>
      </c>
      <c r="F36" s="60">
        <v>44303</v>
      </c>
      <c r="G36" s="61">
        <v>44486</v>
      </c>
      <c r="H36" s="62">
        <v>1.0525E-2</v>
      </c>
      <c r="I36" s="82">
        <v>105.410802</v>
      </c>
      <c r="J36" s="96"/>
    </row>
    <row r="37" spans="1:11">
      <c r="A37" s="119" t="s">
        <v>274</v>
      </c>
      <c r="B37" s="74">
        <v>2800000</v>
      </c>
      <c r="C37" s="59">
        <v>5.8400000000000001E-2</v>
      </c>
      <c r="D37" s="92">
        <v>41206</v>
      </c>
      <c r="E37" s="68">
        <v>44858</v>
      </c>
      <c r="F37" s="60">
        <v>44310</v>
      </c>
      <c r="G37" s="61">
        <v>44493</v>
      </c>
      <c r="H37" s="62">
        <v>1.0588E-2</v>
      </c>
      <c r="I37" s="82">
        <v>105.437524</v>
      </c>
      <c r="J37" s="96"/>
      <c r="K37" s="34"/>
    </row>
    <row r="38" spans="1:11">
      <c r="A38" s="119" t="s">
        <v>275</v>
      </c>
      <c r="B38" s="74">
        <v>2000000</v>
      </c>
      <c r="C38" s="59">
        <v>5.7700000000000001E-2</v>
      </c>
      <c r="D38" s="92">
        <v>41220</v>
      </c>
      <c r="E38" s="68">
        <v>44872</v>
      </c>
      <c r="F38" s="60">
        <v>44323</v>
      </c>
      <c r="G38" s="61">
        <v>44507</v>
      </c>
      <c r="H38" s="62">
        <v>1.0715000000000001E-2</v>
      </c>
      <c r="I38" s="82">
        <v>105.51504799999999</v>
      </c>
      <c r="J38" s="96"/>
    </row>
    <row r="39" spans="1:11">
      <c r="A39" s="119" t="s">
        <v>276</v>
      </c>
      <c r="B39" s="74">
        <v>8000000</v>
      </c>
      <c r="C39" s="59">
        <v>5.7500000000000002E-2</v>
      </c>
      <c r="D39" s="92">
        <v>41248</v>
      </c>
      <c r="E39" s="68">
        <v>44900</v>
      </c>
      <c r="F39" s="60">
        <v>44352</v>
      </c>
      <c r="G39" s="61">
        <v>44535</v>
      </c>
      <c r="H39" s="62">
        <v>1.0968E-2</v>
      </c>
      <c r="I39" s="82">
        <v>105.815451</v>
      </c>
      <c r="J39" s="96"/>
    </row>
    <row r="40" spans="1:11">
      <c r="A40" s="119" t="s">
        <v>277</v>
      </c>
      <c r="B40" s="74">
        <v>6100000</v>
      </c>
      <c r="C40" s="59">
        <v>5.7500000000000002E-2</v>
      </c>
      <c r="D40" s="92">
        <v>41255</v>
      </c>
      <c r="E40" s="68">
        <v>44907</v>
      </c>
      <c r="F40" s="60">
        <v>44359</v>
      </c>
      <c r="G40" s="61">
        <v>44542</v>
      </c>
      <c r="H40" s="62">
        <v>1.1030999999999999E-2</v>
      </c>
      <c r="I40" s="82">
        <v>105.89466899999999</v>
      </c>
      <c r="J40" s="96"/>
      <c r="K40" s="34"/>
    </row>
    <row r="41" spans="1:11">
      <c r="A41" s="119" t="s">
        <v>278</v>
      </c>
      <c r="B41" s="74">
        <v>10000000</v>
      </c>
      <c r="C41" s="59">
        <v>4.4999999999999998E-2</v>
      </c>
      <c r="D41" s="92">
        <v>42039</v>
      </c>
      <c r="E41" s="68">
        <v>44961</v>
      </c>
      <c r="F41" s="60">
        <v>44412</v>
      </c>
      <c r="G41" s="61">
        <v>44596</v>
      </c>
      <c r="H41" s="62">
        <v>1.1519E-2</v>
      </c>
      <c r="I41" s="82">
        <v>104.723181</v>
      </c>
      <c r="J41" s="96"/>
    </row>
    <row r="42" spans="1:11">
      <c r="A42" s="119" t="s">
        <v>279</v>
      </c>
      <c r="B42" s="74">
        <v>1000000</v>
      </c>
      <c r="C42" s="59">
        <v>5.6500000000000002E-2</v>
      </c>
      <c r="D42" s="92">
        <v>41318</v>
      </c>
      <c r="E42" s="68">
        <v>44970</v>
      </c>
      <c r="F42" s="60">
        <v>44421</v>
      </c>
      <c r="G42" s="61">
        <v>44605</v>
      </c>
      <c r="H42" s="62">
        <v>1.1601E-2</v>
      </c>
      <c r="I42" s="82">
        <v>106.441473</v>
      </c>
      <c r="J42" s="96"/>
    </row>
    <row r="43" spans="1:11">
      <c r="A43" s="119" t="s">
        <v>280</v>
      </c>
      <c r="B43" s="74">
        <v>15000000</v>
      </c>
      <c r="C43" s="59">
        <v>4.6699999999999998E-2</v>
      </c>
      <c r="D43" s="92">
        <v>42074</v>
      </c>
      <c r="E43" s="68">
        <v>44996</v>
      </c>
      <c r="F43" s="60">
        <v>44266</v>
      </c>
      <c r="G43" s="61">
        <v>44450</v>
      </c>
      <c r="H43" s="62">
        <v>1.1835999999999999E-2</v>
      </c>
      <c r="I43" s="82">
        <v>105.26998500000001</v>
      </c>
      <c r="J43" s="96"/>
    </row>
    <row r="44" spans="1:11">
      <c r="A44" s="119" t="s">
        <v>281</v>
      </c>
      <c r="B44" s="74">
        <v>1250000</v>
      </c>
      <c r="C44" s="59">
        <v>5.62E-2</v>
      </c>
      <c r="D44" s="92">
        <v>41374</v>
      </c>
      <c r="E44" s="68">
        <v>45026</v>
      </c>
      <c r="F44" s="60">
        <v>44296</v>
      </c>
      <c r="G44" s="61">
        <v>44479</v>
      </c>
      <c r="H44" s="62">
        <v>1.2107E-2</v>
      </c>
      <c r="I44" s="82">
        <v>107.004733</v>
      </c>
      <c r="J44" s="96"/>
    </row>
    <row r="45" spans="1:11">
      <c r="A45" s="119" t="s">
        <v>282</v>
      </c>
      <c r="B45" s="74">
        <v>4000000</v>
      </c>
      <c r="C45" s="59">
        <v>5.5500000000000001E-2</v>
      </c>
      <c r="D45" s="92">
        <v>41402</v>
      </c>
      <c r="E45" s="68">
        <v>45054</v>
      </c>
      <c r="F45" s="60">
        <v>44324</v>
      </c>
      <c r="G45" s="61">
        <v>44508</v>
      </c>
      <c r="H45" s="62">
        <v>1.2359999999999999E-2</v>
      </c>
      <c r="I45" s="82">
        <v>107.18053500000001</v>
      </c>
      <c r="J45" s="96"/>
    </row>
    <row r="46" spans="1:11">
      <c r="A46" s="119" t="s">
        <v>283</v>
      </c>
      <c r="B46" s="74">
        <v>2000000</v>
      </c>
      <c r="C46" s="59">
        <v>4.6699999999999998E-2</v>
      </c>
      <c r="D46" s="92">
        <v>42158</v>
      </c>
      <c r="E46" s="68">
        <v>45080</v>
      </c>
      <c r="F46" s="60">
        <v>44350</v>
      </c>
      <c r="G46" s="61">
        <v>44533</v>
      </c>
      <c r="H46" s="62">
        <v>1.2595E-2</v>
      </c>
      <c r="I46" s="82">
        <v>105.905659</v>
      </c>
      <c r="J46" s="96"/>
    </row>
    <row r="47" spans="1:11">
      <c r="A47" s="119" t="s">
        <v>284</v>
      </c>
      <c r="B47" s="74">
        <v>1100000</v>
      </c>
      <c r="C47" s="59">
        <v>5.2999999999999999E-2</v>
      </c>
      <c r="D47" s="92">
        <v>41430</v>
      </c>
      <c r="E47" s="68">
        <v>45082</v>
      </c>
      <c r="F47" s="60">
        <v>44352</v>
      </c>
      <c r="G47" s="61">
        <v>44535</v>
      </c>
      <c r="H47" s="62">
        <v>1.2612999999999999E-2</v>
      </c>
      <c r="I47" s="82">
        <v>107.014926</v>
      </c>
      <c r="J47" s="96"/>
    </row>
    <row r="48" spans="1:11">
      <c r="A48" s="119" t="s">
        <v>285</v>
      </c>
      <c r="B48" s="74">
        <v>5100000</v>
      </c>
      <c r="C48" s="59">
        <v>5.1900000000000002E-2</v>
      </c>
      <c r="D48" s="92">
        <v>41465</v>
      </c>
      <c r="E48" s="68">
        <v>45117</v>
      </c>
      <c r="F48" s="60">
        <v>44387</v>
      </c>
      <c r="G48" s="61">
        <v>44571</v>
      </c>
      <c r="H48" s="62">
        <v>1.2930000000000001E-2</v>
      </c>
      <c r="I48" s="82">
        <v>107.132535</v>
      </c>
      <c r="J48" s="96"/>
    </row>
    <row r="49" spans="1:11">
      <c r="A49" s="119" t="s">
        <v>286</v>
      </c>
      <c r="B49" s="74">
        <v>4000000</v>
      </c>
      <c r="C49" s="59">
        <v>5.0500000000000003E-2</v>
      </c>
      <c r="D49" s="92">
        <v>41500</v>
      </c>
      <c r="E49" s="68">
        <v>45152</v>
      </c>
      <c r="F49" s="60">
        <v>44422</v>
      </c>
      <c r="G49" s="61">
        <v>44606</v>
      </c>
      <c r="H49" s="62">
        <v>1.3246000000000001E-2</v>
      </c>
      <c r="I49" s="82">
        <v>107.16124000000001</v>
      </c>
      <c r="J49" s="96"/>
    </row>
    <row r="50" spans="1:11">
      <c r="A50" s="119" t="s">
        <v>287</v>
      </c>
      <c r="B50" s="74">
        <v>10000000</v>
      </c>
      <c r="C50" s="59">
        <v>4.6699999999999998E-2</v>
      </c>
      <c r="D50" s="92">
        <v>42249</v>
      </c>
      <c r="E50" s="68">
        <v>45171</v>
      </c>
      <c r="F50" s="60">
        <v>44257</v>
      </c>
      <c r="G50" s="61">
        <v>44441</v>
      </c>
      <c r="H50" s="62">
        <v>1.3417999999999999E-2</v>
      </c>
      <c r="I50" s="82">
        <v>106.563703</v>
      </c>
      <c r="J50" s="96"/>
    </row>
    <row r="51" spans="1:11">
      <c r="A51" s="119" t="s">
        <v>288</v>
      </c>
      <c r="B51" s="74">
        <v>6000000</v>
      </c>
      <c r="C51" s="59">
        <v>4.9399999999999999E-2</v>
      </c>
      <c r="D51" s="92">
        <v>41528</v>
      </c>
      <c r="E51" s="68">
        <v>45180</v>
      </c>
      <c r="F51" s="60">
        <v>44266</v>
      </c>
      <c r="G51" s="61">
        <v>44450</v>
      </c>
      <c r="H51" s="62">
        <v>1.3499000000000001E-2</v>
      </c>
      <c r="I51" s="82">
        <v>107.16428399999999</v>
      </c>
      <c r="J51" s="96"/>
    </row>
    <row r="52" spans="1:11">
      <c r="A52" s="119" t="s">
        <v>289</v>
      </c>
      <c r="B52" s="74">
        <v>4600000</v>
      </c>
      <c r="C52" s="59">
        <v>4.65E-2</v>
      </c>
      <c r="D52" s="92">
        <v>41549</v>
      </c>
      <c r="E52" s="68">
        <v>45201</v>
      </c>
      <c r="F52" s="60">
        <v>44288</v>
      </c>
      <c r="G52" s="61">
        <v>44471</v>
      </c>
      <c r="H52" s="62">
        <v>1.3689E-2</v>
      </c>
      <c r="I52" s="82">
        <v>106.72832</v>
      </c>
      <c r="J52" s="96"/>
    </row>
    <row r="53" spans="1:11">
      <c r="A53" s="119" t="s">
        <v>290</v>
      </c>
      <c r="B53" s="74">
        <v>7500000</v>
      </c>
      <c r="C53" s="59">
        <v>4.9500000000000002E-2</v>
      </c>
      <c r="D53" s="92">
        <v>42312</v>
      </c>
      <c r="E53" s="68">
        <v>45234</v>
      </c>
      <c r="F53" s="60">
        <v>44320</v>
      </c>
      <c r="G53" s="61">
        <v>44504</v>
      </c>
      <c r="H53" s="62">
        <v>1.3988E-2</v>
      </c>
      <c r="I53" s="82">
        <v>107.585093</v>
      </c>
      <c r="J53" s="96"/>
    </row>
    <row r="54" spans="1:11">
      <c r="A54" s="119" t="s">
        <v>291</v>
      </c>
      <c r="B54" s="74">
        <v>3000000</v>
      </c>
      <c r="C54" s="59">
        <v>4.5999999999999999E-2</v>
      </c>
      <c r="D54" s="92">
        <v>41584</v>
      </c>
      <c r="E54" s="68">
        <v>45236</v>
      </c>
      <c r="F54" s="60">
        <v>44322</v>
      </c>
      <c r="G54" s="61">
        <v>44506</v>
      </c>
      <c r="H54" s="62">
        <v>1.4005999999999999E-2</v>
      </c>
      <c r="I54" s="82">
        <v>106.850238</v>
      </c>
      <c r="J54" s="96"/>
    </row>
    <row r="55" spans="1:11">
      <c r="A55" s="119" t="s">
        <v>292</v>
      </c>
      <c r="B55" s="74">
        <v>3600000</v>
      </c>
      <c r="C55" s="59">
        <v>4.4999999999999998E-2</v>
      </c>
      <c r="D55" s="92">
        <v>41619</v>
      </c>
      <c r="E55" s="68">
        <v>45271</v>
      </c>
      <c r="F55" s="60">
        <v>44358</v>
      </c>
      <c r="G55" s="61">
        <v>44541</v>
      </c>
      <c r="H55" s="62">
        <v>1.4322E-2</v>
      </c>
      <c r="I55" s="82">
        <v>106.851629</v>
      </c>
      <c r="J55" s="96"/>
    </row>
    <row r="56" spans="1:11">
      <c r="A56" s="119" t="s">
        <v>293</v>
      </c>
      <c r="B56" s="74">
        <v>3000000</v>
      </c>
      <c r="C56" s="59">
        <v>5.0500000000000003E-2</v>
      </c>
      <c r="D56" s="92">
        <v>42354</v>
      </c>
      <c r="E56" s="68">
        <v>45276</v>
      </c>
      <c r="F56" s="60">
        <v>44363</v>
      </c>
      <c r="G56" s="61">
        <v>44546</v>
      </c>
      <c r="H56" s="62">
        <v>1.4367E-2</v>
      </c>
      <c r="I56" s="82">
        <v>108.11719100000001</v>
      </c>
      <c r="J56" s="96"/>
    </row>
    <row r="57" spans="1:11">
      <c r="A57" s="119" t="s">
        <v>294</v>
      </c>
      <c r="B57" s="74">
        <v>4500000</v>
      </c>
      <c r="C57" s="59">
        <v>4.4499999999999998E-2</v>
      </c>
      <c r="D57" s="92">
        <v>41626</v>
      </c>
      <c r="E57" s="68">
        <v>45278</v>
      </c>
      <c r="F57" s="60">
        <v>44365</v>
      </c>
      <c r="G57" s="61">
        <v>44548</v>
      </c>
      <c r="H57" s="62">
        <v>1.4385E-2</v>
      </c>
      <c r="I57" s="82">
        <v>106.780869</v>
      </c>
      <c r="J57" s="96"/>
    </row>
    <row r="58" spans="1:11">
      <c r="A58" s="119" t="s">
        <v>295</v>
      </c>
      <c r="B58" s="74">
        <v>4000000</v>
      </c>
      <c r="C58" s="59">
        <v>4.4299999999999999E-2</v>
      </c>
      <c r="D58" s="92">
        <v>41639</v>
      </c>
      <c r="E58" s="68">
        <v>45291</v>
      </c>
      <c r="F58" s="60">
        <v>44377</v>
      </c>
      <c r="G58" s="61">
        <v>44561</v>
      </c>
      <c r="H58" s="62">
        <v>1.4503E-2</v>
      </c>
      <c r="I58" s="82">
        <v>106.80506800000001</v>
      </c>
      <c r="J58" s="96"/>
    </row>
    <row r="59" spans="1:11">
      <c r="A59" s="119" t="s">
        <v>296</v>
      </c>
      <c r="B59" s="74">
        <v>7100000</v>
      </c>
      <c r="C59" s="59">
        <v>4.3299999999999998E-2</v>
      </c>
      <c r="D59" s="92">
        <v>41647</v>
      </c>
      <c r="E59" s="68">
        <v>45299</v>
      </c>
      <c r="F59" s="60">
        <v>44385</v>
      </c>
      <c r="G59" s="61">
        <v>44569</v>
      </c>
      <c r="H59" s="62">
        <v>1.4574999999999999E-2</v>
      </c>
      <c r="I59" s="82">
        <v>106.619815</v>
      </c>
      <c r="J59" s="96"/>
    </row>
    <row r="60" spans="1:11">
      <c r="A60" s="119" t="s">
        <v>297</v>
      </c>
      <c r="B60" s="74">
        <v>3000000</v>
      </c>
      <c r="C60" s="59">
        <v>5.0799999999999998E-2</v>
      </c>
      <c r="D60" s="92">
        <v>42389</v>
      </c>
      <c r="E60" s="68">
        <v>45311</v>
      </c>
      <c r="F60" s="60">
        <v>44397</v>
      </c>
      <c r="G60" s="61">
        <v>44581</v>
      </c>
      <c r="H60" s="62">
        <v>1.4683999999999999E-2</v>
      </c>
      <c r="I60" s="82">
        <v>108.435581</v>
      </c>
      <c r="J60" s="96"/>
    </row>
    <row r="61" spans="1:11">
      <c r="A61" s="119" t="s">
        <v>298</v>
      </c>
      <c r="B61" s="74">
        <v>3000000</v>
      </c>
      <c r="C61" s="59">
        <v>4.2900000000000001E-2</v>
      </c>
      <c r="D61" s="92">
        <v>41661</v>
      </c>
      <c r="E61" s="68">
        <v>45313</v>
      </c>
      <c r="F61" s="60">
        <v>44399</v>
      </c>
      <c r="G61" s="61">
        <v>44583</v>
      </c>
      <c r="H61" s="62">
        <v>1.4702E-2</v>
      </c>
      <c r="I61" s="82">
        <v>106.600697</v>
      </c>
      <c r="J61" s="96"/>
    </row>
    <row r="62" spans="1:11">
      <c r="A62" s="119" t="s">
        <v>299</v>
      </c>
      <c r="B62" s="74">
        <v>6000000</v>
      </c>
      <c r="C62" s="59">
        <v>5.0999999999999997E-2</v>
      </c>
      <c r="D62" s="92">
        <v>42396</v>
      </c>
      <c r="E62" s="68">
        <v>45318</v>
      </c>
      <c r="F62" s="60">
        <v>44404</v>
      </c>
      <c r="G62" s="61">
        <v>44588</v>
      </c>
      <c r="H62" s="62">
        <v>1.4747E-2</v>
      </c>
      <c r="I62" s="82">
        <v>108.533349</v>
      </c>
      <c r="J62" s="96"/>
    </row>
    <row r="63" spans="1:11">
      <c r="A63" s="119" t="s">
        <v>300</v>
      </c>
      <c r="B63" s="74">
        <v>5000000</v>
      </c>
      <c r="C63" s="59">
        <v>5.0999999999999997E-2</v>
      </c>
      <c r="D63" s="92">
        <v>42410</v>
      </c>
      <c r="E63" s="68">
        <v>45332</v>
      </c>
      <c r="F63" s="60">
        <v>44418</v>
      </c>
      <c r="G63" s="61">
        <v>44602</v>
      </c>
      <c r="H63" s="62">
        <v>1.4874E-2</v>
      </c>
      <c r="I63" s="82">
        <v>108.634485</v>
      </c>
      <c r="J63" s="96"/>
      <c r="K63" s="34"/>
    </row>
    <row r="64" spans="1:11">
      <c r="A64" s="119" t="s">
        <v>301</v>
      </c>
      <c r="B64" s="74">
        <v>3000000</v>
      </c>
      <c r="C64" s="59">
        <v>4.2299999999999997E-2</v>
      </c>
      <c r="D64" s="92">
        <v>41682</v>
      </c>
      <c r="E64" s="68">
        <v>45334</v>
      </c>
      <c r="F64" s="60">
        <v>44420</v>
      </c>
      <c r="G64" s="61">
        <v>44604</v>
      </c>
      <c r="H64" s="62">
        <v>1.4892000000000001E-2</v>
      </c>
      <c r="I64" s="82">
        <v>106.564932</v>
      </c>
      <c r="J64" s="96"/>
      <c r="K64" s="34"/>
    </row>
    <row r="65" spans="1:11">
      <c r="A65" s="119" t="s">
        <v>302</v>
      </c>
      <c r="B65" s="74">
        <v>600000</v>
      </c>
      <c r="C65" s="59">
        <v>4.2000000000000003E-2</v>
      </c>
      <c r="D65" s="92">
        <v>41703</v>
      </c>
      <c r="E65" s="68">
        <v>45356</v>
      </c>
      <c r="F65" s="60">
        <v>44260</v>
      </c>
      <c r="G65" s="61">
        <v>44444</v>
      </c>
      <c r="H65" s="62">
        <v>1.5091E-2</v>
      </c>
      <c r="I65" s="82">
        <v>106.612478</v>
      </c>
      <c r="J65" s="96"/>
      <c r="K65" s="34"/>
    </row>
    <row r="66" spans="1:11">
      <c r="A66" s="119" t="s">
        <v>303</v>
      </c>
      <c r="B66" s="74">
        <v>7000000</v>
      </c>
      <c r="C66" s="59">
        <v>5.0999999999999997E-2</v>
      </c>
      <c r="D66" s="92">
        <v>42445</v>
      </c>
      <c r="E66" s="68">
        <v>45367</v>
      </c>
      <c r="F66" s="60">
        <v>44271</v>
      </c>
      <c r="G66" s="61">
        <v>44455</v>
      </c>
      <c r="H66" s="62">
        <v>1.519E-2</v>
      </c>
      <c r="I66" s="82">
        <v>108.900611</v>
      </c>
      <c r="J66" s="96"/>
      <c r="K66" s="34"/>
    </row>
    <row r="67" spans="1:11" s="34" customFormat="1">
      <c r="A67" s="119" t="s">
        <v>304</v>
      </c>
      <c r="B67" s="74">
        <v>3000000</v>
      </c>
      <c r="C67" s="59">
        <v>4.2299999999999997E-2</v>
      </c>
      <c r="D67" s="92">
        <v>41717</v>
      </c>
      <c r="E67" s="68">
        <v>45370</v>
      </c>
      <c r="F67" s="60">
        <v>44274</v>
      </c>
      <c r="G67" s="61">
        <v>44458</v>
      </c>
      <c r="H67" s="62">
        <v>1.5217E-2</v>
      </c>
      <c r="I67" s="82">
        <v>106.75223200000001</v>
      </c>
      <c r="J67" s="96"/>
    </row>
    <row r="68" spans="1:11" s="34" customFormat="1">
      <c r="A68" s="119" t="s">
        <v>305</v>
      </c>
      <c r="B68" s="74">
        <v>5000000</v>
      </c>
      <c r="C68" s="59">
        <v>4.2500000000000003E-2</v>
      </c>
      <c r="D68" s="92">
        <v>41724</v>
      </c>
      <c r="E68" s="68">
        <v>45377</v>
      </c>
      <c r="F68" s="60">
        <v>44281</v>
      </c>
      <c r="G68" s="61">
        <v>44465</v>
      </c>
      <c r="H68" s="62">
        <v>1.5280999999999999E-2</v>
      </c>
      <c r="I68" s="82">
        <v>106.834856</v>
      </c>
      <c r="J68" s="96"/>
    </row>
    <row r="69" spans="1:11" s="34" customFormat="1">
      <c r="A69" s="119" t="s">
        <v>306</v>
      </c>
      <c r="B69" s="74">
        <v>5000000</v>
      </c>
      <c r="C69" s="59">
        <v>5.2999999999999999E-2</v>
      </c>
      <c r="D69" s="92">
        <v>42461</v>
      </c>
      <c r="E69" s="68">
        <v>45383</v>
      </c>
      <c r="F69" s="60">
        <v>44287</v>
      </c>
      <c r="G69" s="61">
        <v>44470</v>
      </c>
      <c r="H69" s="62">
        <v>1.5335E-2</v>
      </c>
      <c r="I69" s="82">
        <v>109.507741</v>
      </c>
      <c r="J69" s="96"/>
    </row>
    <row r="70" spans="1:11" s="34" customFormat="1">
      <c r="A70" s="119" t="s">
        <v>307</v>
      </c>
      <c r="B70" s="74">
        <v>15000000</v>
      </c>
      <c r="C70" s="59">
        <v>4.3999999999999997E-2</v>
      </c>
      <c r="D70" s="92">
        <v>43201</v>
      </c>
      <c r="E70" s="68">
        <v>45393</v>
      </c>
      <c r="F70" s="60">
        <v>44297</v>
      </c>
      <c r="G70" s="61">
        <v>44480</v>
      </c>
      <c r="H70" s="62">
        <v>1.5424999999999999E-2</v>
      </c>
      <c r="I70" s="82">
        <v>107.286514</v>
      </c>
      <c r="J70" s="96"/>
    </row>
    <row r="71" spans="1:11" s="34" customFormat="1">
      <c r="A71" s="119" t="s">
        <v>308</v>
      </c>
      <c r="B71" s="74">
        <v>3000000</v>
      </c>
      <c r="C71" s="59">
        <v>4.2500000000000003E-2</v>
      </c>
      <c r="D71" s="92">
        <v>41766</v>
      </c>
      <c r="E71" s="68">
        <v>45419</v>
      </c>
      <c r="F71" s="60">
        <v>44323</v>
      </c>
      <c r="G71" s="61">
        <v>44507</v>
      </c>
      <c r="H71" s="62">
        <v>1.566E-2</v>
      </c>
      <c r="I71" s="82">
        <v>107.027732</v>
      </c>
      <c r="J71" s="96"/>
      <c r="K71"/>
    </row>
    <row r="72" spans="1:11" s="34" customFormat="1">
      <c r="A72" s="119" t="s">
        <v>309</v>
      </c>
      <c r="B72" s="74">
        <v>11000000</v>
      </c>
      <c r="C72" s="59">
        <v>5.3499999999999999E-2</v>
      </c>
      <c r="D72" s="92">
        <v>42501</v>
      </c>
      <c r="E72" s="68">
        <v>45423</v>
      </c>
      <c r="F72" s="60">
        <v>44327</v>
      </c>
      <c r="G72" s="61">
        <v>44511</v>
      </c>
      <c r="H72" s="62">
        <v>1.5696000000000002E-2</v>
      </c>
      <c r="I72" s="82">
        <v>109.937438</v>
      </c>
      <c r="J72" s="96"/>
      <c r="K72"/>
    </row>
    <row r="73" spans="1:11" s="34" customFormat="1">
      <c r="A73" s="119" t="s">
        <v>310</v>
      </c>
      <c r="B73" s="74">
        <v>7000000</v>
      </c>
      <c r="C73" s="59">
        <v>4.2799999999999998E-2</v>
      </c>
      <c r="D73" s="92">
        <v>41773</v>
      </c>
      <c r="E73" s="68">
        <v>45426</v>
      </c>
      <c r="F73" s="60">
        <v>44330</v>
      </c>
      <c r="G73" s="61">
        <v>44514</v>
      </c>
      <c r="H73" s="62">
        <v>1.5723999999999998E-2</v>
      </c>
      <c r="I73" s="82">
        <v>107.137919</v>
      </c>
      <c r="J73" s="96"/>
      <c r="K73"/>
    </row>
    <row r="74" spans="1:11" s="34" customFormat="1">
      <c r="A74" s="119" t="s">
        <v>311</v>
      </c>
      <c r="B74" s="74">
        <v>6500000</v>
      </c>
      <c r="C74" s="59">
        <v>5.4800000000000001E-2</v>
      </c>
      <c r="D74" s="92">
        <v>42515</v>
      </c>
      <c r="E74" s="68">
        <v>45437</v>
      </c>
      <c r="F74" s="60">
        <v>44341</v>
      </c>
      <c r="G74" s="61">
        <v>44525</v>
      </c>
      <c r="H74" s="62">
        <v>1.5823E-2</v>
      </c>
      <c r="I74" s="82">
        <v>110.38512299999999</v>
      </c>
      <c r="J74" s="96"/>
      <c r="K74"/>
    </row>
    <row r="75" spans="1:11" s="34" customFormat="1">
      <c r="A75" s="119" t="s">
        <v>312</v>
      </c>
      <c r="B75" s="74">
        <v>3000000</v>
      </c>
      <c r="C75" s="59">
        <v>4.2799999999999998E-2</v>
      </c>
      <c r="D75" s="92">
        <v>41801</v>
      </c>
      <c r="E75" s="68">
        <v>45454</v>
      </c>
      <c r="F75" s="60">
        <v>44358</v>
      </c>
      <c r="G75" s="61">
        <v>44541</v>
      </c>
      <c r="H75" s="62">
        <v>1.5977000000000002E-2</v>
      </c>
      <c r="I75" s="82">
        <v>107.25982399999999</v>
      </c>
      <c r="J75" s="96"/>
      <c r="K75"/>
    </row>
    <row r="76" spans="1:11" s="34" customFormat="1">
      <c r="A76" s="119" t="s">
        <v>313</v>
      </c>
      <c r="B76" s="74">
        <v>7000000</v>
      </c>
      <c r="C76" s="59">
        <v>5.5800000000000002E-2</v>
      </c>
      <c r="D76" s="92">
        <v>42543</v>
      </c>
      <c r="E76" s="68">
        <v>45465</v>
      </c>
      <c r="F76" s="60">
        <v>44369</v>
      </c>
      <c r="G76" s="61">
        <v>44552</v>
      </c>
      <c r="H76" s="62">
        <v>1.6076E-2</v>
      </c>
      <c r="I76" s="82">
        <v>110.86402699999999</v>
      </c>
      <c r="J76" s="96"/>
      <c r="K76"/>
    </row>
    <row r="77" spans="1:11" s="34" customFormat="1">
      <c r="A77" s="119" t="s">
        <v>314</v>
      </c>
      <c r="B77" s="74">
        <v>5000000</v>
      </c>
      <c r="C77" s="59">
        <v>5.7000000000000002E-2</v>
      </c>
      <c r="D77" s="92">
        <v>42557</v>
      </c>
      <c r="E77" s="68">
        <v>45479</v>
      </c>
      <c r="F77" s="60">
        <v>44383</v>
      </c>
      <c r="G77" s="61">
        <v>44567</v>
      </c>
      <c r="H77" s="62">
        <v>1.6202999999999999E-2</v>
      </c>
      <c r="I77" s="82">
        <v>111.307163</v>
      </c>
      <c r="J77" s="96"/>
      <c r="K77"/>
    </row>
    <row r="78" spans="1:11" s="34" customFormat="1">
      <c r="A78" s="119" t="s">
        <v>315</v>
      </c>
      <c r="B78" s="74">
        <v>5000000</v>
      </c>
      <c r="C78" s="59">
        <v>5.8000000000000003E-2</v>
      </c>
      <c r="D78" s="92">
        <v>42571</v>
      </c>
      <c r="E78" s="68">
        <v>45493</v>
      </c>
      <c r="F78" s="60">
        <v>44397</v>
      </c>
      <c r="G78" s="61">
        <v>44581</v>
      </c>
      <c r="H78" s="62">
        <v>1.6329E-2</v>
      </c>
      <c r="I78" s="82">
        <v>111.69810099999999</v>
      </c>
      <c r="J78" s="96"/>
      <c r="K78"/>
    </row>
    <row r="79" spans="1:11" s="34" customFormat="1">
      <c r="A79" s="119" t="s">
        <v>316</v>
      </c>
      <c r="B79" s="74">
        <v>2000000</v>
      </c>
      <c r="C79" s="59">
        <v>4.2799999999999998E-2</v>
      </c>
      <c r="D79" s="92">
        <v>41843</v>
      </c>
      <c r="E79" s="68">
        <v>45496</v>
      </c>
      <c r="F79" s="60">
        <v>44400</v>
      </c>
      <c r="G79" s="61">
        <v>44584</v>
      </c>
      <c r="H79" s="62">
        <v>1.6355999999999999E-2</v>
      </c>
      <c r="I79" s="82">
        <v>107.44350900000001</v>
      </c>
      <c r="J79" s="96"/>
      <c r="K79"/>
    </row>
    <row r="80" spans="1:11" s="34" customFormat="1">
      <c r="A80" s="119" t="s">
        <v>317</v>
      </c>
      <c r="B80" s="74">
        <v>7000000</v>
      </c>
      <c r="C80" s="59">
        <v>4.5999999999999999E-2</v>
      </c>
      <c r="D80" s="92">
        <v>41845</v>
      </c>
      <c r="E80" s="68">
        <v>45498</v>
      </c>
      <c r="F80" s="60">
        <v>44402</v>
      </c>
      <c r="G80" s="61">
        <v>44586</v>
      </c>
      <c r="H80" s="62">
        <v>1.6375000000000001E-2</v>
      </c>
      <c r="I80" s="82">
        <v>108.354057</v>
      </c>
      <c r="J80" s="96"/>
      <c r="K80"/>
    </row>
    <row r="81" spans="1:11" s="34" customFormat="1">
      <c r="A81" s="119" t="s">
        <v>318</v>
      </c>
      <c r="B81" s="74">
        <v>7650000</v>
      </c>
      <c r="C81" s="59">
        <v>4.9500000000000002E-2</v>
      </c>
      <c r="D81" s="92">
        <v>41852</v>
      </c>
      <c r="E81" s="68">
        <v>45505</v>
      </c>
      <c r="F81" s="60">
        <v>44409</v>
      </c>
      <c r="G81" s="61">
        <v>44593</v>
      </c>
      <c r="H81" s="62">
        <v>1.6438000000000001E-2</v>
      </c>
      <c r="I81" s="82">
        <v>109.382304</v>
      </c>
      <c r="J81" s="96"/>
      <c r="K81"/>
    </row>
    <row r="82" spans="1:11" s="34" customFormat="1">
      <c r="A82" s="119" t="s">
        <v>319</v>
      </c>
      <c r="B82" s="74">
        <v>10000000</v>
      </c>
      <c r="C82" s="59">
        <v>5.8999999999999997E-2</v>
      </c>
      <c r="D82" s="92">
        <v>42599</v>
      </c>
      <c r="E82" s="68">
        <v>45521</v>
      </c>
      <c r="F82" s="60">
        <v>44425</v>
      </c>
      <c r="G82" s="61">
        <v>44609</v>
      </c>
      <c r="H82" s="62">
        <v>1.6582E-2</v>
      </c>
      <c r="I82" s="82">
        <v>112.21029900000001</v>
      </c>
      <c r="J82" s="96"/>
      <c r="K82"/>
    </row>
    <row r="83" spans="1:11" s="34" customFormat="1">
      <c r="A83" s="119" t="s">
        <v>320</v>
      </c>
      <c r="B83" s="74">
        <v>10000000</v>
      </c>
      <c r="C83" s="59">
        <v>0.06</v>
      </c>
      <c r="D83" s="92">
        <v>42627</v>
      </c>
      <c r="E83" s="68">
        <v>45549</v>
      </c>
      <c r="F83" s="60">
        <v>44269</v>
      </c>
      <c r="G83" s="61">
        <v>44453</v>
      </c>
      <c r="H83" s="62">
        <v>1.6840000000000001E-2</v>
      </c>
      <c r="I83" s="82">
        <v>112.729382</v>
      </c>
      <c r="J83" s="96"/>
      <c r="K83"/>
    </row>
    <row r="84" spans="1:11" s="34" customFormat="1">
      <c r="A84" s="119" t="s">
        <v>321</v>
      </c>
      <c r="B84" s="74">
        <v>5000000</v>
      </c>
      <c r="C84" s="59">
        <v>4.9399999999999999E-2</v>
      </c>
      <c r="D84" s="92">
        <v>41906</v>
      </c>
      <c r="E84" s="68">
        <v>45559</v>
      </c>
      <c r="F84" s="60">
        <v>44279</v>
      </c>
      <c r="G84" s="61">
        <v>44463</v>
      </c>
      <c r="H84" s="62">
        <v>1.6933E-2</v>
      </c>
      <c r="I84" s="82">
        <v>109.657025</v>
      </c>
      <c r="J84" s="96"/>
      <c r="K84"/>
    </row>
    <row r="85" spans="1:11" s="34" customFormat="1">
      <c r="A85" s="119" t="s">
        <v>322</v>
      </c>
      <c r="B85" s="74">
        <v>10000000</v>
      </c>
      <c r="C85" s="59">
        <v>6.0999999999999999E-2</v>
      </c>
      <c r="D85" s="92">
        <v>42641</v>
      </c>
      <c r="E85" s="68">
        <v>45563</v>
      </c>
      <c r="F85" s="60">
        <v>44283</v>
      </c>
      <c r="G85" s="61">
        <v>44467</v>
      </c>
      <c r="H85" s="62">
        <v>1.6969999999999999E-2</v>
      </c>
      <c r="I85" s="82">
        <v>113.140674</v>
      </c>
      <c r="J85" s="96"/>
      <c r="K85"/>
    </row>
    <row r="86" spans="1:11" s="34" customFormat="1">
      <c r="A86" s="119" t="s">
        <v>323</v>
      </c>
      <c r="B86" s="74">
        <v>500000</v>
      </c>
      <c r="C86" s="59">
        <v>6.0999999999999999E-2</v>
      </c>
      <c r="D86" s="92">
        <v>42683</v>
      </c>
      <c r="E86" s="68">
        <v>45605</v>
      </c>
      <c r="F86" s="60">
        <v>44325</v>
      </c>
      <c r="G86" s="61">
        <v>44509</v>
      </c>
      <c r="H86" s="62">
        <v>1.7361000000000001E-2</v>
      </c>
      <c r="I86" s="82">
        <v>113.483324</v>
      </c>
      <c r="J86" s="96"/>
      <c r="K86"/>
    </row>
    <row r="87" spans="1:11" s="34" customFormat="1">
      <c r="A87" s="119" t="s">
        <v>324</v>
      </c>
      <c r="B87" s="74">
        <v>3500000</v>
      </c>
      <c r="C87" s="59">
        <v>4.9399999999999999E-2</v>
      </c>
      <c r="D87" s="92">
        <v>41992</v>
      </c>
      <c r="E87" s="68">
        <v>45645</v>
      </c>
      <c r="F87" s="60">
        <v>44366</v>
      </c>
      <c r="G87" s="61">
        <v>44549</v>
      </c>
      <c r="H87" s="62">
        <v>1.7734E-2</v>
      </c>
      <c r="I87" s="82">
        <v>110.10545399999999</v>
      </c>
      <c r="J87" s="96"/>
      <c r="K87"/>
    </row>
    <row r="88" spans="1:11" s="34" customFormat="1">
      <c r="A88" s="119" t="s">
        <v>325</v>
      </c>
      <c r="B88" s="74">
        <v>12500000</v>
      </c>
      <c r="C88" s="59">
        <v>5.1999999999999998E-2</v>
      </c>
      <c r="D88" s="92">
        <v>42039</v>
      </c>
      <c r="E88" s="68">
        <v>45692</v>
      </c>
      <c r="F88" s="60">
        <v>44412</v>
      </c>
      <c r="G88" s="61">
        <v>44596</v>
      </c>
      <c r="H88" s="62">
        <v>1.8172000000000001E-2</v>
      </c>
      <c r="I88" s="82">
        <v>111.187422</v>
      </c>
      <c r="J88" s="96"/>
      <c r="K88"/>
    </row>
    <row r="89" spans="1:11" s="34" customFormat="1">
      <c r="A89" s="119" t="s">
        <v>326</v>
      </c>
      <c r="B89" s="74">
        <v>8000000</v>
      </c>
      <c r="C89" s="59">
        <v>5.1900000000000002E-2</v>
      </c>
      <c r="D89" s="92">
        <v>42053</v>
      </c>
      <c r="E89" s="68">
        <v>45706</v>
      </c>
      <c r="F89" s="60">
        <v>44426</v>
      </c>
      <c r="G89" s="61">
        <v>44610</v>
      </c>
      <c r="H89" s="62">
        <v>1.8301999999999999E-2</v>
      </c>
      <c r="I89" s="82">
        <v>111.228753</v>
      </c>
      <c r="J89" s="96"/>
      <c r="K89"/>
    </row>
    <row r="90" spans="1:11" s="34" customFormat="1">
      <c r="A90" s="119" t="s">
        <v>327</v>
      </c>
      <c r="B90" s="74">
        <v>6000000</v>
      </c>
      <c r="C90" s="59">
        <v>5.1900000000000002E-2</v>
      </c>
      <c r="D90" s="92">
        <v>42130</v>
      </c>
      <c r="E90" s="68">
        <v>45783</v>
      </c>
      <c r="F90" s="60">
        <v>44322</v>
      </c>
      <c r="G90" s="61">
        <v>44506</v>
      </c>
      <c r="H90" s="62">
        <v>1.9019000000000001E-2</v>
      </c>
      <c r="I90" s="82">
        <v>111.63661399999999</v>
      </c>
      <c r="J90" s="96"/>
    </row>
    <row r="91" spans="1:11" s="34" customFormat="1">
      <c r="A91" s="119" t="s">
        <v>328</v>
      </c>
      <c r="B91" s="74">
        <v>5000000</v>
      </c>
      <c r="C91" s="59">
        <v>5.1900000000000002E-2</v>
      </c>
      <c r="D91" s="92">
        <v>42172</v>
      </c>
      <c r="E91" s="68">
        <v>45825</v>
      </c>
      <c r="F91" s="60">
        <v>44364</v>
      </c>
      <c r="G91" s="61">
        <v>44547</v>
      </c>
      <c r="H91" s="62">
        <v>1.9411000000000001E-2</v>
      </c>
      <c r="I91" s="82">
        <v>111.828377</v>
      </c>
      <c r="J91" s="96"/>
    </row>
    <row r="92" spans="1:11" s="34" customFormat="1">
      <c r="A92" s="119" t="s">
        <v>329</v>
      </c>
      <c r="B92" s="74">
        <v>15000000</v>
      </c>
      <c r="C92" s="59">
        <v>5.1900000000000002E-2</v>
      </c>
      <c r="D92" s="92">
        <v>42179</v>
      </c>
      <c r="E92" s="68">
        <v>45832</v>
      </c>
      <c r="F92" s="60">
        <v>44371</v>
      </c>
      <c r="G92" s="61">
        <v>44554</v>
      </c>
      <c r="H92" s="62">
        <v>1.9476E-2</v>
      </c>
      <c r="I92" s="82">
        <v>111.860512</v>
      </c>
      <c r="J92" s="96"/>
    </row>
    <row r="93" spans="1:11" s="34" customFormat="1">
      <c r="A93" s="119" t="s">
        <v>330</v>
      </c>
      <c r="B93" s="74">
        <v>15260000</v>
      </c>
      <c r="C93" s="59">
        <v>5.1900000000000002E-2</v>
      </c>
      <c r="D93" s="92">
        <v>42186</v>
      </c>
      <c r="E93" s="68">
        <v>45839</v>
      </c>
      <c r="F93" s="60">
        <v>44378</v>
      </c>
      <c r="G93" s="61">
        <v>44562</v>
      </c>
      <c r="H93" s="62">
        <v>1.9540999999999999E-2</v>
      </c>
      <c r="I93" s="82">
        <v>111.895126</v>
      </c>
      <c r="J93" s="96"/>
    </row>
    <row r="94" spans="1:11" s="34" customFormat="1">
      <c r="A94" s="119" t="s">
        <v>331</v>
      </c>
      <c r="B94" s="74">
        <v>5000000</v>
      </c>
      <c r="C94" s="59">
        <v>5.1900000000000002E-2</v>
      </c>
      <c r="D94" s="92">
        <v>42228</v>
      </c>
      <c r="E94" s="68">
        <v>45881</v>
      </c>
      <c r="F94" s="60">
        <v>44420</v>
      </c>
      <c r="G94" s="61">
        <v>44604</v>
      </c>
      <c r="H94" s="62">
        <v>1.9931999999999998E-2</v>
      </c>
      <c r="I94" s="82">
        <v>112.079296</v>
      </c>
      <c r="J94" s="96"/>
    </row>
    <row r="95" spans="1:11" s="34" customFormat="1">
      <c r="A95" s="119" t="s">
        <v>332</v>
      </c>
      <c r="B95" s="74">
        <v>6500000</v>
      </c>
      <c r="C95" s="59">
        <v>5.1799999999999999E-2</v>
      </c>
      <c r="D95" s="92">
        <v>42249</v>
      </c>
      <c r="E95" s="68">
        <v>45902</v>
      </c>
      <c r="F95" s="60">
        <v>44257</v>
      </c>
      <c r="G95" s="61">
        <v>44441</v>
      </c>
      <c r="H95" s="62">
        <v>2.0126999999999999E-2</v>
      </c>
      <c r="I95" s="82">
        <v>112.12985999999999</v>
      </c>
      <c r="J95" s="96"/>
    </row>
    <row r="96" spans="1:11" s="34" customFormat="1">
      <c r="A96" s="119" t="s">
        <v>333</v>
      </c>
      <c r="B96" s="74">
        <v>2000000</v>
      </c>
      <c r="C96" s="59">
        <v>5.1700000000000003E-2</v>
      </c>
      <c r="D96" s="92">
        <v>42298</v>
      </c>
      <c r="E96" s="68">
        <v>45951</v>
      </c>
      <c r="F96" s="60">
        <v>44307</v>
      </c>
      <c r="G96" s="61">
        <v>44490</v>
      </c>
      <c r="H96" s="62">
        <v>2.0570000000000001E-2</v>
      </c>
      <c r="I96" s="82">
        <v>112.28931900000001</v>
      </c>
      <c r="J96" s="96"/>
    </row>
    <row r="97" spans="1:10" s="34" customFormat="1">
      <c r="A97" s="119" t="s">
        <v>334</v>
      </c>
      <c r="B97" s="74">
        <v>1000000</v>
      </c>
      <c r="C97" s="59">
        <v>5.1999999999999998E-2</v>
      </c>
      <c r="D97" s="92">
        <v>42312</v>
      </c>
      <c r="E97" s="68">
        <v>45965</v>
      </c>
      <c r="F97" s="60">
        <v>44320</v>
      </c>
      <c r="G97" s="61">
        <v>44504</v>
      </c>
      <c r="H97" s="62">
        <v>2.0697E-2</v>
      </c>
      <c r="I97" s="82">
        <v>112.460261</v>
      </c>
      <c r="J97" s="96"/>
    </row>
    <row r="98" spans="1:10" s="34" customFormat="1">
      <c r="A98" s="119" t="s">
        <v>335</v>
      </c>
      <c r="B98" s="74">
        <v>3000000</v>
      </c>
      <c r="C98" s="59">
        <v>5.1999999999999998E-2</v>
      </c>
      <c r="D98" s="92">
        <v>42354</v>
      </c>
      <c r="E98" s="68">
        <v>46007</v>
      </c>
      <c r="F98" s="60">
        <v>44363</v>
      </c>
      <c r="G98" s="61">
        <v>44546</v>
      </c>
      <c r="H98" s="62">
        <v>2.1076000000000001E-2</v>
      </c>
      <c r="I98" s="82">
        <v>112.62419300000001</v>
      </c>
      <c r="J98" s="96"/>
    </row>
    <row r="99" spans="1:10" s="34" customFormat="1">
      <c r="A99" s="119" t="s">
        <v>336</v>
      </c>
      <c r="B99" s="74">
        <v>1300000</v>
      </c>
      <c r="C99" s="59">
        <v>5.2299999999999999E-2</v>
      </c>
      <c r="D99" s="92">
        <v>42403</v>
      </c>
      <c r="E99" s="68">
        <v>46056</v>
      </c>
      <c r="F99" s="60">
        <v>44411</v>
      </c>
      <c r="G99" s="61">
        <v>44595</v>
      </c>
      <c r="H99" s="62">
        <v>2.1519E-2</v>
      </c>
      <c r="I99" s="82">
        <v>112.921215</v>
      </c>
      <c r="J99" s="96"/>
    </row>
    <row r="100" spans="1:10" s="34" customFormat="1">
      <c r="A100" s="119" t="s">
        <v>337</v>
      </c>
      <c r="B100" s="74">
        <v>2000000</v>
      </c>
      <c r="C100" s="59">
        <v>5.2400000000000002E-2</v>
      </c>
      <c r="D100" s="92">
        <v>42445</v>
      </c>
      <c r="E100" s="68">
        <v>46097</v>
      </c>
      <c r="F100" s="60">
        <v>44271</v>
      </c>
      <c r="G100" s="61">
        <v>44455</v>
      </c>
      <c r="H100" s="62">
        <v>2.189E-2</v>
      </c>
      <c r="I100" s="82">
        <v>113.125772</v>
      </c>
      <c r="J100" s="96"/>
    </row>
    <row r="101" spans="1:10" s="34" customFormat="1">
      <c r="A101" s="119" t="s">
        <v>338</v>
      </c>
      <c r="B101" s="74">
        <v>8000000</v>
      </c>
      <c r="C101" s="59">
        <v>5.2999999999999999E-2</v>
      </c>
      <c r="D101" s="92">
        <v>42452</v>
      </c>
      <c r="E101" s="68">
        <v>46104</v>
      </c>
      <c r="F101" s="60">
        <v>44278</v>
      </c>
      <c r="G101" s="61">
        <v>44462</v>
      </c>
      <c r="H101" s="62">
        <v>2.1953E-2</v>
      </c>
      <c r="I101" s="82">
        <v>113.40747500000001</v>
      </c>
      <c r="J101" s="96"/>
    </row>
    <row r="102" spans="1:10" s="34" customFormat="1">
      <c r="A102" s="119" t="s">
        <v>339</v>
      </c>
      <c r="B102" s="74">
        <v>2000000</v>
      </c>
      <c r="C102" s="59">
        <v>5.33E-2</v>
      </c>
      <c r="D102" s="92">
        <v>42461</v>
      </c>
      <c r="E102" s="68">
        <v>46113</v>
      </c>
      <c r="F102" s="60">
        <v>44287</v>
      </c>
      <c r="G102" s="61">
        <v>44470</v>
      </c>
      <c r="H102" s="62">
        <v>2.2034999999999999E-2</v>
      </c>
      <c r="I102" s="82">
        <v>113.560868</v>
      </c>
      <c r="J102" s="96"/>
    </row>
    <row r="103" spans="1:10" s="34" customFormat="1">
      <c r="A103" s="119" t="s">
        <v>340</v>
      </c>
      <c r="B103" s="74">
        <v>1000000</v>
      </c>
      <c r="C103" s="59">
        <v>5.3499999999999999E-2</v>
      </c>
      <c r="D103" s="92">
        <v>42494</v>
      </c>
      <c r="E103" s="68">
        <v>46146</v>
      </c>
      <c r="F103" s="60">
        <v>44320</v>
      </c>
      <c r="G103" s="61">
        <v>44504</v>
      </c>
      <c r="H103" s="62">
        <v>2.2332999999999999E-2</v>
      </c>
      <c r="I103" s="82">
        <v>113.764128</v>
      </c>
      <c r="J103" s="96"/>
    </row>
    <row r="104" spans="1:10" s="34" customFormat="1">
      <c r="A104" s="119" t="s">
        <v>341</v>
      </c>
      <c r="B104" s="74">
        <v>5000000</v>
      </c>
      <c r="C104" s="59">
        <v>5.3999999999999999E-2</v>
      </c>
      <c r="D104" s="92">
        <v>42501</v>
      </c>
      <c r="E104" s="68">
        <v>46153</v>
      </c>
      <c r="F104" s="60">
        <v>44327</v>
      </c>
      <c r="G104" s="61">
        <v>44511</v>
      </c>
      <c r="H104" s="62">
        <v>2.2395999999999999E-2</v>
      </c>
      <c r="I104" s="82">
        <v>114.00861999999999</v>
      </c>
      <c r="J104" s="96"/>
    </row>
    <row r="105" spans="1:10" s="34" customFormat="1">
      <c r="A105" s="119" t="s">
        <v>342</v>
      </c>
      <c r="B105" s="74">
        <v>5000000</v>
      </c>
      <c r="C105" s="59">
        <v>5.45E-2</v>
      </c>
      <c r="D105" s="92">
        <v>42503</v>
      </c>
      <c r="E105" s="68">
        <v>46155</v>
      </c>
      <c r="F105" s="60">
        <v>44329</v>
      </c>
      <c r="G105" s="61">
        <v>44513</v>
      </c>
      <c r="H105" s="62">
        <v>2.2415000000000001E-2</v>
      </c>
      <c r="I105" s="82">
        <v>114.236743</v>
      </c>
      <c r="J105" s="96"/>
    </row>
    <row r="106" spans="1:10" s="34" customFormat="1">
      <c r="A106" s="119" t="s">
        <v>343</v>
      </c>
      <c r="B106" s="74">
        <v>1000000</v>
      </c>
      <c r="C106" s="59">
        <v>5.5E-2</v>
      </c>
      <c r="D106" s="92">
        <v>42522</v>
      </c>
      <c r="E106" s="68">
        <v>46174</v>
      </c>
      <c r="F106" s="60">
        <v>44348</v>
      </c>
      <c r="G106" s="61">
        <v>44531</v>
      </c>
      <c r="H106" s="62">
        <v>2.2585999999999998E-2</v>
      </c>
      <c r="I106" s="82">
        <v>114.522071</v>
      </c>
      <c r="J106" s="96"/>
    </row>
    <row r="107" spans="1:10" s="34" customFormat="1">
      <c r="A107" s="119" t="s">
        <v>344</v>
      </c>
      <c r="B107" s="74">
        <v>10000000</v>
      </c>
      <c r="C107" s="59">
        <v>5.6000000000000001E-2</v>
      </c>
      <c r="D107" s="92">
        <v>42529</v>
      </c>
      <c r="E107" s="68">
        <v>46181</v>
      </c>
      <c r="F107" s="60">
        <v>44355</v>
      </c>
      <c r="G107" s="61">
        <v>44538</v>
      </c>
      <c r="H107" s="62">
        <v>2.265E-2</v>
      </c>
      <c r="I107" s="82">
        <v>114.99600599999999</v>
      </c>
      <c r="J107" s="96"/>
    </row>
    <row r="108" spans="1:10" s="34" customFormat="1">
      <c r="A108" s="119" t="s">
        <v>345</v>
      </c>
      <c r="B108" s="74">
        <v>10000000</v>
      </c>
      <c r="C108" s="59">
        <v>5.6800000000000003E-2</v>
      </c>
      <c r="D108" s="92" t="s">
        <v>29</v>
      </c>
      <c r="E108" s="68">
        <v>46188</v>
      </c>
      <c r="F108" s="60">
        <v>44362</v>
      </c>
      <c r="G108" s="61">
        <v>44545</v>
      </c>
      <c r="H108" s="62">
        <v>2.2713000000000001E-2</v>
      </c>
      <c r="I108" s="82">
        <v>115.383212</v>
      </c>
      <c r="J108" s="96"/>
    </row>
    <row r="109" spans="1:10" s="34" customFormat="1">
      <c r="A109" s="119" t="s">
        <v>346</v>
      </c>
      <c r="B109" s="74">
        <v>11000000</v>
      </c>
      <c r="C109" s="59">
        <v>5.7500000000000002E-2</v>
      </c>
      <c r="D109" s="92">
        <v>42543</v>
      </c>
      <c r="E109" s="68">
        <v>46195</v>
      </c>
      <c r="F109" s="60">
        <v>44369</v>
      </c>
      <c r="G109" s="61">
        <v>44552</v>
      </c>
      <c r="H109" s="62">
        <v>2.2776000000000001E-2</v>
      </c>
      <c r="I109" s="82">
        <v>115.727518</v>
      </c>
      <c r="J109" s="96"/>
    </row>
    <row r="110" spans="1:10" s="34" customFormat="1">
      <c r="A110" s="119" t="s">
        <v>347</v>
      </c>
      <c r="B110" s="74">
        <v>10000000</v>
      </c>
      <c r="C110" s="59">
        <v>5.8999999999999997E-2</v>
      </c>
      <c r="D110" s="92">
        <v>42557</v>
      </c>
      <c r="E110" s="68">
        <v>46209</v>
      </c>
      <c r="F110" s="60">
        <v>44383</v>
      </c>
      <c r="G110" s="61">
        <v>44567</v>
      </c>
      <c r="H110" s="62">
        <v>2.2903E-2</v>
      </c>
      <c r="I110" s="82">
        <v>116.47014</v>
      </c>
      <c r="J110" s="96"/>
    </row>
    <row r="111" spans="1:10" s="34" customFormat="1">
      <c r="A111" s="119" t="s">
        <v>348</v>
      </c>
      <c r="B111" s="74">
        <v>6000000</v>
      </c>
      <c r="C111" s="59">
        <v>0.06</v>
      </c>
      <c r="D111" s="92">
        <v>42571</v>
      </c>
      <c r="E111" s="68">
        <v>46223</v>
      </c>
      <c r="F111" s="60">
        <v>44397</v>
      </c>
      <c r="G111" s="61">
        <v>44581</v>
      </c>
      <c r="H111" s="62">
        <v>2.3029000000000001E-2</v>
      </c>
      <c r="I111" s="82">
        <v>116.989115</v>
      </c>
      <c r="J111" s="96"/>
    </row>
    <row r="112" spans="1:10" s="34" customFormat="1">
      <c r="A112" s="119" t="s">
        <v>349</v>
      </c>
      <c r="B112" s="74">
        <v>11000000</v>
      </c>
      <c r="C112" s="59">
        <v>6.1499999999999999E-2</v>
      </c>
      <c r="D112" s="92">
        <v>42578</v>
      </c>
      <c r="E112" s="68">
        <v>46230</v>
      </c>
      <c r="F112" s="60">
        <v>44404</v>
      </c>
      <c r="G112" s="61">
        <v>44588</v>
      </c>
      <c r="H112" s="62">
        <v>2.3092999999999999E-2</v>
      </c>
      <c r="I112" s="82">
        <v>117.711376</v>
      </c>
      <c r="J112" s="96"/>
    </row>
    <row r="113" spans="1:10" s="34" customFormat="1">
      <c r="A113" s="119" t="s">
        <v>350</v>
      </c>
      <c r="B113" s="74">
        <v>10000000</v>
      </c>
      <c r="C113" s="59">
        <v>6.2399999999999997E-2</v>
      </c>
      <c r="D113" s="92">
        <v>42599</v>
      </c>
      <c r="E113" s="68">
        <v>46251</v>
      </c>
      <c r="F113" s="60">
        <v>44425</v>
      </c>
      <c r="G113" s="61">
        <v>44609</v>
      </c>
      <c r="H113" s="62">
        <v>2.3282000000000001E-2</v>
      </c>
      <c r="I113" s="82">
        <v>118.229786</v>
      </c>
      <c r="J113" s="96"/>
    </row>
    <row r="114" spans="1:10" s="34" customFormat="1">
      <c r="A114" s="119" t="s">
        <v>351</v>
      </c>
      <c r="B114" s="74">
        <v>1000000</v>
      </c>
      <c r="C114" s="59">
        <v>6.2399999999999997E-2</v>
      </c>
      <c r="D114" s="92">
        <v>42619</v>
      </c>
      <c r="E114" s="68">
        <v>46271</v>
      </c>
      <c r="F114" s="60">
        <v>44261</v>
      </c>
      <c r="G114" s="61">
        <v>44445</v>
      </c>
      <c r="H114" s="62">
        <v>2.3463000000000001E-2</v>
      </c>
      <c r="I114" s="82">
        <v>118.324681</v>
      </c>
      <c r="J114" s="96"/>
    </row>
    <row r="115" spans="1:10" s="34" customFormat="1">
      <c r="A115" s="119" t="s">
        <v>352</v>
      </c>
      <c r="B115" s="74">
        <v>500000</v>
      </c>
      <c r="C115" s="59">
        <v>6.3E-2</v>
      </c>
      <c r="D115" s="92">
        <v>42627</v>
      </c>
      <c r="E115" s="68">
        <v>46279</v>
      </c>
      <c r="F115" s="60">
        <v>44269</v>
      </c>
      <c r="G115" s="61">
        <v>44453</v>
      </c>
      <c r="H115" s="62">
        <v>2.3536000000000001E-2</v>
      </c>
      <c r="I115" s="82">
        <v>118.64418000000001</v>
      </c>
      <c r="J115" s="96"/>
    </row>
    <row r="116" spans="1:10" s="34" customFormat="1">
      <c r="A116" s="119" t="s">
        <v>353</v>
      </c>
      <c r="B116" s="74">
        <v>500000</v>
      </c>
      <c r="C116" s="59">
        <v>6.3E-2</v>
      </c>
      <c r="D116" s="92">
        <v>42641</v>
      </c>
      <c r="E116" s="68">
        <v>46293</v>
      </c>
      <c r="F116" s="60">
        <v>44283</v>
      </c>
      <c r="G116" s="61">
        <v>44467</v>
      </c>
      <c r="H116" s="62">
        <v>2.3661999999999999E-2</v>
      </c>
      <c r="I116" s="82">
        <v>118.70935</v>
      </c>
      <c r="J116" s="96"/>
    </row>
    <row r="117" spans="1:10" s="34" customFormat="1">
      <c r="A117" s="119" t="s">
        <v>354</v>
      </c>
      <c r="B117" s="74">
        <v>500000</v>
      </c>
      <c r="C117" s="59">
        <v>6.3E-2</v>
      </c>
      <c r="D117" s="92">
        <v>42648</v>
      </c>
      <c r="E117" s="68">
        <v>46300</v>
      </c>
      <c r="F117" s="60">
        <v>44291</v>
      </c>
      <c r="G117" s="61">
        <v>44474</v>
      </c>
      <c r="H117" s="62">
        <v>2.3725E-2</v>
      </c>
      <c r="I117" s="82">
        <v>118.743388</v>
      </c>
      <c r="J117" s="96"/>
    </row>
    <row r="118" spans="1:10" s="34" customFormat="1">
      <c r="A118" s="119" t="s">
        <v>355</v>
      </c>
      <c r="B118" s="74">
        <v>500000</v>
      </c>
      <c r="C118" s="59">
        <v>6.3E-2</v>
      </c>
      <c r="D118" s="92">
        <v>42662</v>
      </c>
      <c r="E118" s="68">
        <v>46314</v>
      </c>
      <c r="F118" s="60">
        <v>44305</v>
      </c>
      <c r="G118" s="61">
        <v>44488</v>
      </c>
      <c r="H118" s="62">
        <v>2.3852000000000002E-2</v>
      </c>
      <c r="I118" s="82">
        <v>118.8074</v>
      </c>
      <c r="J118" s="96"/>
    </row>
    <row r="119" spans="1:10" s="34" customFormat="1">
      <c r="A119" s="119" t="s">
        <v>356</v>
      </c>
      <c r="B119" s="74">
        <v>8500000</v>
      </c>
      <c r="C119" s="59">
        <v>6.3899999999999998E-2</v>
      </c>
      <c r="D119" s="92">
        <v>42683</v>
      </c>
      <c r="E119" s="68">
        <v>46335</v>
      </c>
      <c r="F119" s="60">
        <v>44325</v>
      </c>
      <c r="G119" s="61">
        <v>44509</v>
      </c>
      <c r="H119" s="62">
        <v>2.4042000000000001E-2</v>
      </c>
      <c r="I119" s="82">
        <v>119.33509100000001</v>
      </c>
      <c r="J119" s="96"/>
    </row>
    <row r="120" spans="1:10" s="34" customFormat="1">
      <c r="A120" s="119" t="s">
        <v>357</v>
      </c>
      <c r="B120" s="74">
        <v>3000000</v>
      </c>
      <c r="C120" s="59">
        <v>6.4500000000000002E-2</v>
      </c>
      <c r="D120" s="92">
        <v>42711</v>
      </c>
      <c r="E120" s="68">
        <v>46363</v>
      </c>
      <c r="F120" s="60">
        <v>44354</v>
      </c>
      <c r="G120" s="61">
        <v>44537</v>
      </c>
      <c r="H120" s="62">
        <v>2.4295000000000001E-2</v>
      </c>
      <c r="I120" s="82">
        <v>119.76263</v>
      </c>
      <c r="J120" s="96"/>
    </row>
    <row r="121" spans="1:10" s="34" customFormat="1">
      <c r="A121" s="119" t="s">
        <v>358</v>
      </c>
      <c r="B121" s="74">
        <v>10000000</v>
      </c>
      <c r="C121" s="59">
        <v>6.5500000000000003E-2</v>
      </c>
      <c r="D121" s="92">
        <v>42746</v>
      </c>
      <c r="E121" s="68">
        <v>46398</v>
      </c>
      <c r="F121" s="60">
        <v>44388</v>
      </c>
      <c r="G121" s="61">
        <v>44572</v>
      </c>
      <c r="H121" s="62">
        <v>2.4611999999999998E-2</v>
      </c>
      <c r="I121" s="82">
        <v>120.41567000000001</v>
      </c>
      <c r="J121" s="96"/>
    </row>
    <row r="122" spans="1:10" s="34" customFormat="1">
      <c r="A122" s="119" t="s">
        <v>359</v>
      </c>
      <c r="B122" s="74">
        <v>1000000</v>
      </c>
      <c r="C122" s="59">
        <v>6.6000000000000003E-2</v>
      </c>
      <c r="D122" s="92">
        <v>42774</v>
      </c>
      <c r="E122" s="68">
        <v>46426</v>
      </c>
      <c r="F122" s="60">
        <v>44416</v>
      </c>
      <c r="G122" s="61">
        <v>44600</v>
      </c>
      <c r="H122" s="62">
        <v>2.4865000000000002E-2</v>
      </c>
      <c r="I122" s="82">
        <v>120.798265</v>
      </c>
      <c r="J122" s="96"/>
    </row>
    <row r="123" spans="1:10" s="34" customFormat="1">
      <c r="A123" s="119" t="s">
        <v>360</v>
      </c>
      <c r="B123" s="74">
        <v>8200000</v>
      </c>
      <c r="C123" s="59">
        <v>7.0000000000000007E-2</v>
      </c>
      <c r="D123" s="92">
        <v>40954</v>
      </c>
      <c r="E123" s="68">
        <v>46433</v>
      </c>
      <c r="F123" s="60">
        <v>44423</v>
      </c>
      <c r="G123" s="61">
        <v>44607</v>
      </c>
      <c r="H123" s="62">
        <v>2.4927999999999999E-2</v>
      </c>
      <c r="I123" s="82">
        <v>122.859897</v>
      </c>
      <c r="J123" s="96"/>
    </row>
    <row r="124" spans="1:10" s="34" customFormat="1">
      <c r="A124" s="119" t="s">
        <v>361</v>
      </c>
      <c r="B124" s="74">
        <v>1000000</v>
      </c>
      <c r="C124" s="59">
        <v>6.6000000000000003E-2</v>
      </c>
      <c r="D124" s="92">
        <v>42802</v>
      </c>
      <c r="E124" s="68">
        <v>46454</v>
      </c>
      <c r="F124" s="60">
        <v>44263</v>
      </c>
      <c r="G124" s="61">
        <v>44447</v>
      </c>
      <c r="H124" s="62">
        <v>2.5118000000000001E-2</v>
      </c>
      <c r="I124" s="82">
        <v>120.955174</v>
      </c>
      <c r="J124" s="96"/>
    </row>
    <row r="125" spans="1:10" s="34" customFormat="1">
      <c r="A125" s="119" t="s">
        <v>362</v>
      </c>
      <c r="B125" s="74">
        <v>8105000</v>
      </c>
      <c r="C125" s="59">
        <v>7.0000000000000007E-2</v>
      </c>
      <c r="D125" s="92">
        <v>40982</v>
      </c>
      <c r="E125" s="68">
        <v>46460</v>
      </c>
      <c r="F125" s="60">
        <v>44269</v>
      </c>
      <c r="G125" s="61">
        <v>44453</v>
      </c>
      <c r="H125" s="62">
        <v>2.5172E-2</v>
      </c>
      <c r="I125" s="82">
        <v>123.03684</v>
      </c>
      <c r="J125" s="96"/>
    </row>
    <row r="126" spans="1:10" s="34" customFormat="1">
      <c r="A126" s="119" t="s">
        <v>363</v>
      </c>
      <c r="B126" s="74">
        <v>9500000</v>
      </c>
      <c r="C126" s="59">
        <v>7.0000000000000007E-2</v>
      </c>
      <c r="D126" s="92">
        <v>41031</v>
      </c>
      <c r="E126" s="68">
        <v>46509</v>
      </c>
      <c r="F126" s="60">
        <v>44318</v>
      </c>
      <c r="G126" s="61">
        <v>44502</v>
      </c>
      <c r="H126" s="62">
        <v>2.5614999999999999E-2</v>
      </c>
      <c r="I126" s="82">
        <v>123.285399</v>
      </c>
      <c r="J126" s="96"/>
    </row>
    <row r="127" spans="1:10" s="34" customFormat="1">
      <c r="A127" s="119" t="s">
        <v>364</v>
      </c>
      <c r="B127" s="74">
        <v>27500000</v>
      </c>
      <c r="C127" s="59">
        <v>0.06</v>
      </c>
      <c r="D127" s="92">
        <v>42872</v>
      </c>
      <c r="E127" s="68">
        <v>46524</v>
      </c>
      <c r="F127" s="60">
        <v>44333</v>
      </c>
      <c r="G127" s="61">
        <v>44517</v>
      </c>
      <c r="H127" s="62">
        <v>2.5751E-2</v>
      </c>
      <c r="I127" s="82">
        <v>118.079634</v>
      </c>
      <c r="J127" s="96"/>
    </row>
    <row r="128" spans="1:10" s="34" customFormat="1">
      <c r="A128" s="119" t="s">
        <v>365</v>
      </c>
      <c r="B128" s="74">
        <v>300000</v>
      </c>
      <c r="C128" s="59">
        <v>6.9800000000000001E-2</v>
      </c>
      <c r="D128" s="92">
        <v>41066</v>
      </c>
      <c r="E128" s="68">
        <v>46544</v>
      </c>
      <c r="F128" s="60">
        <v>44353</v>
      </c>
      <c r="G128" s="61">
        <v>44536</v>
      </c>
      <c r="H128" s="62">
        <v>2.5932E-2</v>
      </c>
      <c r="I128" s="82">
        <v>123.34475</v>
      </c>
      <c r="J128" s="96"/>
    </row>
    <row r="129" spans="1:10" s="34" customFormat="1">
      <c r="A129" s="119" t="s">
        <v>366</v>
      </c>
      <c r="B129" s="74">
        <v>300000</v>
      </c>
      <c r="C129" s="59">
        <v>6.9500000000000006E-2</v>
      </c>
      <c r="D129" s="92">
        <v>41080</v>
      </c>
      <c r="E129" s="68">
        <v>46558</v>
      </c>
      <c r="F129" s="60">
        <v>44367</v>
      </c>
      <c r="G129" s="61">
        <v>44550</v>
      </c>
      <c r="H129" s="62">
        <v>2.6058000000000001E-2</v>
      </c>
      <c r="I129" s="82">
        <v>123.251563</v>
      </c>
      <c r="J129" s="96"/>
    </row>
    <row r="130" spans="1:10" s="34" customFormat="1">
      <c r="A130" s="119" t="s">
        <v>367</v>
      </c>
      <c r="B130" s="74">
        <v>200000</v>
      </c>
      <c r="C130" s="59">
        <v>6.8000000000000005E-2</v>
      </c>
      <c r="D130" s="92">
        <v>41094</v>
      </c>
      <c r="E130" s="68">
        <v>46572</v>
      </c>
      <c r="F130" s="60">
        <v>44381</v>
      </c>
      <c r="G130" s="61">
        <v>44565</v>
      </c>
      <c r="H130" s="62">
        <v>2.6185E-2</v>
      </c>
      <c r="I130" s="82">
        <v>122.512142</v>
      </c>
      <c r="J130" s="96"/>
    </row>
    <row r="131" spans="1:10" s="34" customFormat="1">
      <c r="A131" s="119" t="s">
        <v>368</v>
      </c>
      <c r="B131" s="74">
        <v>3000000</v>
      </c>
      <c r="C131" s="59">
        <v>6.7500000000000004E-2</v>
      </c>
      <c r="D131" s="92">
        <v>41108</v>
      </c>
      <c r="E131" s="68">
        <v>46586</v>
      </c>
      <c r="F131" s="60">
        <v>44395</v>
      </c>
      <c r="G131" s="61">
        <v>44579</v>
      </c>
      <c r="H131" s="62">
        <v>2.6311000000000001E-2</v>
      </c>
      <c r="I131" s="82">
        <v>122.300828</v>
      </c>
      <c r="J131" s="96"/>
    </row>
    <row r="132" spans="1:10" s="34" customFormat="1">
      <c r="A132" s="119" t="s">
        <v>369</v>
      </c>
      <c r="B132" s="74">
        <v>1000000</v>
      </c>
      <c r="C132" s="59">
        <v>6.7000000000000004E-2</v>
      </c>
      <c r="D132" s="92">
        <v>41122</v>
      </c>
      <c r="E132" s="68">
        <v>46600</v>
      </c>
      <c r="F132" s="60">
        <v>44409</v>
      </c>
      <c r="G132" s="61">
        <v>44593</v>
      </c>
      <c r="H132" s="62">
        <v>2.6438E-2</v>
      </c>
      <c r="I132" s="82">
        <v>122.08502300000001</v>
      </c>
      <c r="J132" s="96"/>
    </row>
    <row r="133" spans="1:10" s="34" customFormat="1">
      <c r="A133" s="119" t="s">
        <v>370</v>
      </c>
      <c r="B133" s="74">
        <v>500000</v>
      </c>
      <c r="C133" s="59">
        <v>6.6500000000000004E-2</v>
      </c>
      <c r="D133" s="92">
        <v>41129</v>
      </c>
      <c r="E133" s="68">
        <v>46607</v>
      </c>
      <c r="F133" s="60">
        <v>44416</v>
      </c>
      <c r="G133" s="61">
        <v>44600</v>
      </c>
      <c r="H133" s="62">
        <v>2.6501E-2</v>
      </c>
      <c r="I133" s="82">
        <v>121.83947000000001</v>
      </c>
      <c r="J133" s="96"/>
    </row>
    <row r="134" spans="1:10" s="34" customFormat="1">
      <c r="A134" s="119" t="s">
        <v>371</v>
      </c>
      <c r="B134" s="74">
        <v>500000</v>
      </c>
      <c r="C134" s="59">
        <v>6.6000000000000003E-2</v>
      </c>
      <c r="D134" s="92">
        <v>41157</v>
      </c>
      <c r="E134" s="68">
        <v>46635</v>
      </c>
      <c r="F134" s="60">
        <v>44260</v>
      </c>
      <c r="G134" s="61">
        <v>44444</v>
      </c>
      <c r="H134" s="62">
        <v>2.6754E-2</v>
      </c>
      <c r="I134" s="82">
        <v>121.666366</v>
      </c>
      <c r="J134" s="96"/>
    </row>
    <row r="135" spans="1:10" s="34" customFormat="1">
      <c r="A135" s="119" t="s">
        <v>372</v>
      </c>
      <c r="B135" s="74">
        <v>3100000</v>
      </c>
      <c r="C135" s="59">
        <v>6.54E-2</v>
      </c>
      <c r="D135" s="92">
        <v>41178</v>
      </c>
      <c r="E135" s="68">
        <v>46656</v>
      </c>
      <c r="F135" s="60">
        <v>44281</v>
      </c>
      <c r="G135" s="61">
        <v>44465</v>
      </c>
      <c r="H135" s="62">
        <v>2.6943999999999999E-2</v>
      </c>
      <c r="I135" s="82">
        <v>121.40093899999999</v>
      </c>
      <c r="J135" s="96"/>
    </row>
    <row r="136" spans="1:10" s="34" customFormat="1">
      <c r="A136" s="119" t="s">
        <v>373</v>
      </c>
      <c r="B136" s="74">
        <v>1100000</v>
      </c>
      <c r="C136" s="59">
        <v>6.4299999999999996E-2</v>
      </c>
      <c r="D136" s="92">
        <v>41199</v>
      </c>
      <c r="E136" s="68">
        <v>46677</v>
      </c>
      <c r="F136" s="60">
        <v>44303</v>
      </c>
      <c r="G136" s="61">
        <v>44486</v>
      </c>
      <c r="H136" s="62">
        <v>2.7133999999999998E-2</v>
      </c>
      <c r="I136" s="82">
        <v>120.849974</v>
      </c>
      <c r="J136" s="96"/>
    </row>
    <row r="137" spans="1:10" s="34" customFormat="1">
      <c r="A137" s="119" t="s">
        <v>374</v>
      </c>
      <c r="B137" s="74">
        <v>1000000</v>
      </c>
      <c r="C137" s="59">
        <v>6.3700000000000007E-2</v>
      </c>
      <c r="D137" s="92">
        <v>41206</v>
      </c>
      <c r="E137" s="68">
        <v>46684</v>
      </c>
      <c r="F137" s="60">
        <v>44310</v>
      </c>
      <c r="G137" s="61">
        <v>44493</v>
      </c>
      <c r="H137" s="62">
        <v>2.7196999999999999E-2</v>
      </c>
      <c r="I137" s="82">
        <v>120.532258</v>
      </c>
      <c r="J137" s="96"/>
    </row>
    <row r="138" spans="1:10" s="34" customFormat="1">
      <c r="A138" s="119" t="s">
        <v>375</v>
      </c>
      <c r="B138" s="74">
        <v>6000000</v>
      </c>
      <c r="C138" s="59">
        <v>6.3700000000000007E-2</v>
      </c>
      <c r="D138" s="92">
        <v>41220</v>
      </c>
      <c r="E138" s="68">
        <v>46698</v>
      </c>
      <c r="F138" s="60">
        <v>44323</v>
      </c>
      <c r="G138" s="61">
        <v>44507</v>
      </c>
      <c r="H138" s="62">
        <v>2.7324000000000001E-2</v>
      </c>
      <c r="I138" s="82">
        <v>120.565764</v>
      </c>
      <c r="J138" s="96"/>
    </row>
    <row r="139" spans="1:10" s="34" customFormat="1">
      <c r="A139" s="119" t="s">
        <v>376</v>
      </c>
      <c r="B139" s="74">
        <v>2000000</v>
      </c>
      <c r="C139" s="59">
        <v>6.3500000000000001E-2</v>
      </c>
      <c r="D139" s="92">
        <v>41248</v>
      </c>
      <c r="E139" s="68">
        <v>46726</v>
      </c>
      <c r="F139" s="60">
        <v>44352</v>
      </c>
      <c r="G139" s="61">
        <v>44535</v>
      </c>
      <c r="H139" s="62">
        <v>2.7577000000000001E-2</v>
      </c>
      <c r="I139" s="82">
        <v>120.52591099999999</v>
      </c>
      <c r="J139" s="96"/>
    </row>
    <row r="140" spans="1:10" s="34" customFormat="1">
      <c r="A140" s="119" t="s">
        <v>377</v>
      </c>
      <c r="B140" s="74">
        <v>5900000</v>
      </c>
      <c r="C140" s="59">
        <v>6.2899999999999998E-2</v>
      </c>
      <c r="D140" s="92">
        <v>41255</v>
      </c>
      <c r="E140" s="68">
        <v>46733</v>
      </c>
      <c r="F140" s="60">
        <v>44359</v>
      </c>
      <c r="G140" s="61">
        <v>44542</v>
      </c>
      <c r="H140" s="62">
        <v>2.7640000000000001E-2</v>
      </c>
      <c r="I140" s="82">
        <v>120.199354</v>
      </c>
      <c r="J140" s="96"/>
    </row>
    <row r="141" spans="1:10" s="34" customFormat="1">
      <c r="A141" s="119" t="s">
        <v>378</v>
      </c>
      <c r="B141" s="74">
        <v>100000000</v>
      </c>
      <c r="C141" s="59">
        <v>0.06</v>
      </c>
      <c r="D141" s="92">
        <v>43082</v>
      </c>
      <c r="E141" s="68">
        <v>46734</v>
      </c>
      <c r="F141" s="60">
        <v>44360</v>
      </c>
      <c r="G141" s="61">
        <v>44543</v>
      </c>
      <c r="H141" s="62">
        <v>2.7649E-2</v>
      </c>
      <c r="I141" s="82">
        <v>118.53954299999999</v>
      </c>
      <c r="J141" s="96"/>
    </row>
    <row r="142" spans="1:10" s="34" customFormat="1">
      <c r="A142" s="119" t="s">
        <v>379</v>
      </c>
      <c r="B142" s="74">
        <v>4000000</v>
      </c>
      <c r="C142" s="59">
        <v>6.25E-2</v>
      </c>
      <c r="D142" s="92">
        <v>41318</v>
      </c>
      <c r="E142" s="68">
        <v>46796</v>
      </c>
      <c r="F142" s="60">
        <v>44421</v>
      </c>
      <c r="G142" s="61">
        <v>44605</v>
      </c>
      <c r="H142" s="62">
        <v>2.8209999999999999E-2</v>
      </c>
      <c r="I142" s="82">
        <v>120.093844</v>
      </c>
      <c r="J142" s="96"/>
    </row>
    <row r="143" spans="1:10" s="34" customFormat="1">
      <c r="A143" s="119" t="s">
        <v>380</v>
      </c>
      <c r="B143" s="74">
        <v>9900000</v>
      </c>
      <c r="C143" s="59">
        <v>6.1800000000000001E-2</v>
      </c>
      <c r="D143" s="92">
        <v>41346</v>
      </c>
      <c r="E143" s="68">
        <v>46825</v>
      </c>
      <c r="F143" s="60">
        <v>44268</v>
      </c>
      <c r="G143" s="61">
        <v>44452</v>
      </c>
      <c r="H143" s="62">
        <v>2.8472000000000001E-2</v>
      </c>
      <c r="I143" s="82">
        <v>119.745532</v>
      </c>
      <c r="J143" s="96"/>
    </row>
    <row r="144" spans="1:10" s="34" customFormat="1">
      <c r="A144" s="119" t="s">
        <v>381</v>
      </c>
      <c r="B144" s="74">
        <v>2650000</v>
      </c>
      <c r="C144" s="59">
        <v>6.0999999999999999E-2</v>
      </c>
      <c r="D144" s="92">
        <v>41374</v>
      </c>
      <c r="E144" s="68">
        <v>46853</v>
      </c>
      <c r="F144" s="60">
        <v>44296</v>
      </c>
      <c r="G144" s="61">
        <v>44479</v>
      </c>
      <c r="H144" s="62">
        <v>2.8725000000000001E-2</v>
      </c>
      <c r="I144" s="82">
        <v>119.299556</v>
      </c>
      <c r="J144" s="96"/>
    </row>
    <row r="145" spans="1:10" s="34" customFormat="1">
      <c r="A145" s="119" t="s">
        <v>382</v>
      </c>
      <c r="B145" s="74">
        <v>4000000</v>
      </c>
      <c r="C145" s="59">
        <v>0.06</v>
      </c>
      <c r="D145" s="92">
        <v>41402</v>
      </c>
      <c r="E145" s="68">
        <v>46881</v>
      </c>
      <c r="F145" s="60">
        <v>44324</v>
      </c>
      <c r="G145" s="61">
        <v>44508</v>
      </c>
      <c r="H145" s="62">
        <v>2.8978E-2</v>
      </c>
      <c r="I145" s="82">
        <v>118.731796</v>
      </c>
      <c r="J145" s="96"/>
    </row>
    <row r="146" spans="1:10" s="34" customFormat="1">
      <c r="A146" s="119" t="s">
        <v>383</v>
      </c>
      <c r="B146" s="74">
        <v>7800000</v>
      </c>
      <c r="C146" s="59">
        <v>5.8400000000000001E-2</v>
      </c>
      <c r="D146" s="92">
        <v>41430</v>
      </c>
      <c r="E146" s="68">
        <v>46909</v>
      </c>
      <c r="F146" s="60">
        <v>44352</v>
      </c>
      <c r="G146" s="61">
        <v>44535</v>
      </c>
      <c r="H146" s="62">
        <v>2.9232000000000001E-2</v>
      </c>
      <c r="I146" s="82">
        <v>117.77459500000001</v>
      </c>
      <c r="J146" s="96"/>
    </row>
    <row r="147" spans="1:10" s="34" customFormat="1">
      <c r="A147" s="119" t="s">
        <v>384</v>
      </c>
      <c r="B147" s="74">
        <v>33000000</v>
      </c>
      <c r="C147" s="59">
        <v>0.06</v>
      </c>
      <c r="D147" s="92">
        <v>43285</v>
      </c>
      <c r="E147" s="68">
        <v>46938</v>
      </c>
      <c r="F147" s="60">
        <v>44381</v>
      </c>
      <c r="G147" s="61">
        <v>44565</v>
      </c>
      <c r="H147" s="62">
        <v>2.9493999999999999E-2</v>
      </c>
      <c r="I147" s="82">
        <v>118.772603</v>
      </c>
      <c r="J147" s="96"/>
    </row>
    <row r="148" spans="1:10" s="34" customFormat="1">
      <c r="A148" s="119" t="s">
        <v>385</v>
      </c>
      <c r="B148" s="74">
        <v>5600000</v>
      </c>
      <c r="C148" s="59">
        <v>5.6899999999999999E-2</v>
      </c>
      <c r="D148" s="92">
        <v>41465</v>
      </c>
      <c r="E148" s="68">
        <v>46944</v>
      </c>
      <c r="F148" s="60">
        <v>44387</v>
      </c>
      <c r="G148" s="61">
        <v>44571</v>
      </c>
      <c r="H148" s="62">
        <v>2.9548000000000001E-2</v>
      </c>
      <c r="I148" s="82">
        <v>116.864757</v>
      </c>
      <c r="J148" s="96"/>
    </row>
    <row r="149" spans="1:10" s="34" customFormat="1">
      <c r="A149" s="119" t="s">
        <v>386</v>
      </c>
      <c r="B149" s="74">
        <v>4400000</v>
      </c>
      <c r="C149" s="59">
        <v>5.5E-2</v>
      </c>
      <c r="D149" s="92">
        <v>41500</v>
      </c>
      <c r="E149" s="68">
        <v>46979</v>
      </c>
      <c r="F149" s="60">
        <v>44422</v>
      </c>
      <c r="G149" s="61">
        <v>44606</v>
      </c>
      <c r="H149" s="62">
        <v>2.9864000000000002E-2</v>
      </c>
      <c r="I149" s="82">
        <v>115.67676</v>
      </c>
      <c r="J149" s="96"/>
    </row>
    <row r="150" spans="1:10" s="34" customFormat="1">
      <c r="A150" s="119" t="s">
        <v>387</v>
      </c>
      <c r="B150" s="74">
        <v>6600000</v>
      </c>
      <c r="C150" s="59">
        <v>5.33E-2</v>
      </c>
      <c r="D150" s="92">
        <v>41528</v>
      </c>
      <c r="E150" s="68">
        <v>47007</v>
      </c>
      <c r="F150" s="60">
        <v>44266</v>
      </c>
      <c r="G150" s="61">
        <v>44450</v>
      </c>
      <c r="H150" s="62">
        <v>3.0120999999999998E-2</v>
      </c>
      <c r="I150" s="82">
        <v>114.58550099999999</v>
      </c>
      <c r="J150" s="96"/>
    </row>
    <row r="151" spans="1:10" s="34" customFormat="1">
      <c r="A151" s="119" t="s">
        <v>388</v>
      </c>
      <c r="B151" s="74">
        <v>8800000</v>
      </c>
      <c r="C151" s="59">
        <v>5.0500000000000003E-2</v>
      </c>
      <c r="D151" s="92">
        <v>41549</v>
      </c>
      <c r="E151" s="68">
        <v>47028</v>
      </c>
      <c r="F151" s="60">
        <v>44288</v>
      </c>
      <c r="G151" s="61">
        <v>44471</v>
      </c>
      <c r="H151" s="62">
        <v>3.0317E-2</v>
      </c>
      <c r="I151" s="82">
        <v>112.782763</v>
      </c>
      <c r="J151" s="96"/>
    </row>
    <row r="152" spans="1:10" s="34" customFormat="1">
      <c r="A152" s="119" t="s">
        <v>389</v>
      </c>
      <c r="B152" s="74">
        <v>12400000</v>
      </c>
      <c r="C152" s="59">
        <v>4.8500000000000001E-2</v>
      </c>
      <c r="D152" s="92">
        <v>41584</v>
      </c>
      <c r="E152" s="68">
        <v>47063</v>
      </c>
      <c r="F152" s="60">
        <v>44322</v>
      </c>
      <c r="G152" s="61">
        <v>44506</v>
      </c>
      <c r="H152" s="62">
        <v>3.0643E-2</v>
      </c>
      <c r="I152" s="82">
        <v>111.429444</v>
      </c>
      <c r="J152" s="96"/>
    </row>
    <row r="153" spans="1:10" s="34" customFormat="1">
      <c r="A153" s="119" t="s">
        <v>390</v>
      </c>
      <c r="B153" s="74">
        <v>5100000</v>
      </c>
      <c r="C153" s="59">
        <v>4.7500000000000001E-2</v>
      </c>
      <c r="D153" s="92">
        <v>41619</v>
      </c>
      <c r="E153" s="68">
        <v>47098</v>
      </c>
      <c r="F153" s="60">
        <v>44358</v>
      </c>
      <c r="G153" s="61">
        <v>44541</v>
      </c>
      <c r="H153" s="62">
        <v>3.0969E-2</v>
      </c>
      <c r="I153" s="82">
        <v>110.694508</v>
      </c>
      <c r="J153" s="96"/>
    </row>
    <row r="154" spans="1:10" s="34" customFormat="1">
      <c r="A154" s="119" t="s">
        <v>391</v>
      </c>
      <c r="B154" s="74">
        <v>6200000</v>
      </c>
      <c r="C154" s="59">
        <v>4.7E-2</v>
      </c>
      <c r="D154" s="92">
        <v>41626</v>
      </c>
      <c r="E154" s="68">
        <v>47105</v>
      </c>
      <c r="F154" s="60">
        <v>44365</v>
      </c>
      <c r="G154" s="61">
        <v>44548</v>
      </c>
      <c r="H154" s="62">
        <v>3.1033999999999999E-2</v>
      </c>
      <c r="I154" s="82">
        <v>110.350707</v>
      </c>
      <c r="J154" s="96"/>
    </row>
    <row r="155" spans="1:10" s="34" customFormat="1">
      <c r="A155" s="119" t="s">
        <v>392</v>
      </c>
      <c r="B155" s="74">
        <v>5000000</v>
      </c>
      <c r="C155" s="59">
        <v>4.6699999999999998E-2</v>
      </c>
      <c r="D155" s="92">
        <v>41639</v>
      </c>
      <c r="E155" s="68">
        <v>47118</v>
      </c>
      <c r="F155" s="60">
        <v>44377</v>
      </c>
      <c r="G155" s="61">
        <v>44561</v>
      </c>
      <c r="H155" s="62">
        <v>3.1154999999999999E-2</v>
      </c>
      <c r="I155" s="82">
        <v>110.114938</v>
      </c>
      <c r="J155" s="96"/>
    </row>
    <row r="156" spans="1:10" s="34" customFormat="1">
      <c r="A156" s="119" t="s">
        <v>393</v>
      </c>
      <c r="B156" s="74">
        <v>8100000</v>
      </c>
      <c r="C156" s="59">
        <v>4.5199999999999997E-2</v>
      </c>
      <c r="D156" s="92">
        <v>41647</v>
      </c>
      <c r="E156" s="68">
        <v>47126</v>
      </c>
      <c r="F156" s="60">
        <v>44385</v>
      </c>
      <c r="G156" s="61">
        <v>44569</v>
      </c>
      <c r="H156" s="62">
        <v>3.1230000000000001E-2</v>
      </c>
      <c r="I156" s="82">
        <v>109.111565</v>
      </c>
      <c r="J156" s="96"/>
    </row>
    <row r="157" spans="1:10" s="34" customFormat="1">
      <c r="A157" s="119" t="s">
        <v>394</v>
      </c>
      <c r="B157" s="74">
        <v>136000000</v>
      </c>
      <c r="C157" s="112">
        <v>0.06</v>
      </c>
      <c r="D157" s="92">
        <v>43473</v>
      </c>
      <c r="E157" s="68">
        <v>47126</v>
      </c>
      <c r="F157" s="60">
        <v>44385</v>
      </c>
      <c r="G157" s="61">
        <v>44569</v>
      </c>
      <c r="H157" s="62">
        <v>3.1230000000000001E-2</v>
      </c>
      <c r="I157" s="82">
        <v>118.76712999999999</v>
      </c>
      <c r="J157" s="96"/>
    </row>
    <row r="158" spans="1:10" s="34" customFormat="1">
      <c r="A158" s="119" t="s">
        <v>395</v>
      </c>
      <c r="B158" s="74">
        <v>3000000</v>
      </c>
      <c r="C158" s="59">
        <v>4.4400000000000002E-2</v>
      </c>
      <c r="D158" s="92">
        <v>41661</v>
      </c>
      <c r="E158" s="68">
        <v>47140</v>
      </c>
      <c r="F158" s="60">
        <v>44399</v>
      </c>
      <c r="G158" s="61">
        <v>44583</v>
      </c>
      <c r="H158" s="62">
        <v>3.1359999999999999E-2</v>
      </c>
      <c r="I158" s="82">
        <v>108.540458</v>
      </c>
      <c r="J158" s="96"/>
    </row>
    <row r="159" spans="1:10" s="34" customFormat="1">
      <c r="A159" s="119" t="s">
        <v>396</v>
      </c>
      <c r="B159" s="74">
        <v>4000000</v>
      </c>
      <c r="C159" s="59">
        <v>4.3499999999999997E-2</v>
      </c>
      <c r="D159" s="92">
        <v>41682</v>
      </c>
      <c r="E159" s="68">
        <v>47161</v>
      </c>
      <c r="F159" s="60">
        <v>44420</v>
      </c>
      <c r="G159" s="61">
        <v>44604</v>
      </c>
      <c r="H159" s="62">
        <v>3.1556000000000001E-2</v>
      </c>
      <c r="I159" s="82">
        <v>107.871619</v>
      </c>
      <c r="J159" s="96"/>
    </row>
    <row r="160" spans="1:10" s="34" customFormat="1">
      <c r="A160" s="119" t="s">
        <v>397</v>
      </c>
      <c r="B160" s="74">
        <v>4000000</v>
      </c>
      <c r="C160" s="59">
        <v>4.3499999999999997E-2</v>
      </c>
      <c r="D160" s="92">
        <v>41717</v>
      </c>
      <c r="E160" s="68">
        <v>47196</v>
      </c>
      <c r="F160" s="60">
        <v>44274</v>
      </c>
      <c r="G160" s="61">
        <v>44458</v>
      </c>
      <c r="H160" s="62">
        <v>3.1882000000000001E-2</v>
      </c>
      <c r="I160" s="82">
        <v>107.741186</v>
      </c>
      <c r="J160" s="96"/>
    </row>
    <row r="161" spans="1:10" s="34" customFormat="1">
      <c r="A161" s="119" t="s">
        <v>398</v>
      </c>
      <c r="B161" s="74">
        <v>3000000</v>
      </c>
      <c r="C161" s="59">
        <v>4.3499999999999997E-2</v>
      </c>
      <c r="D161" s="92">
        <v>41766</v>
      </c>
      <c r="E161" s="68">
        <v>47245</v>
      </c>
      <c r="F161" s="60">
        <v>44323</v>
      </c>
      <c r="G161" s="61">
        <v>44507</v>
      </c>
      <c r="H161" s="62">
        <v>3.2337999999999999E-2</v>
      </c>
      <c r="I161" s="82">
        <v>107.537358</v>
      </c>
      <c r="J161" s="96"/>
    </row>
    <row r="162" spans="1:10" s="34" customFormat="1">
      <c r="A162" s="119" t="s">
        <v>399</v>
      </c>
      <c r="B162" s="74">
        <v>3000000</v>
      </c>
      <c r="C162" s="59">
        <v>4.3499999999999997E-2</v>
      </c>
      <c r="D162" s="92">
        <v>41773</v>
      </c>
      <c r="E162" s="68">
        <v>47252</v>
      </c>
      <c r="F162" s="60">
        <v>44330</v>
      </c>
      <c r="G162" s="61">
        <v>44514</v>
      </c>
      <c r="H162" s="62">
        <v>3.2403000000000001E-2</v>
      </c>
      <c r="I162" s="82">
        <v>107.507751</v>
      </c>
      <c r="J162" s="96"/>
    </row>
    <row r="163" spans="1:10" s="34" customFormat="1">
      <c r="A163" s="119" t="s">
        <v>400</v>
      </c>
      <c r="B163" s="74">
        <v>2000000</v>
      </c>
      <c r="C163" s="59">
        <v>4.3499999999999997E-2</v>
      </c>
      <c r="D163" s="92">
        <v>41801</v>
      </c>
      <c r="E163" s="68">
        <v>47280</v>
      </c>
      <c r="F163" s="60">
        <v>44358</v>
      </c>
      <c r="G163" s="61">
        <v>44541</v>
      </c>
      <c r="H163" s="62">
        <v>3.2663999999999999E-2</v>
      </c>
      <c r="I163" s="82">
        <v>107.386156</v>
      </c>
      <c r="J163" s="96"/>
    </row>
    <row r="164" spans="1:10" s="34" customFormat="1">
      <c r="A164" s="119" t="s">
        <v>401</v>
      </c>
      <c r="B164" s="74">
        <v>2000000</v>
      </c>
      <c r="C164" s="59">
        <v>4.3499999999999997E-2</v>
      </c>
      <c r="D164" s="92">
        <v>41843</v>
      </c>
      <c r="E164" s="68">
        <v>47322</v>
      </c>
      <c r="F164" s="60">
        <v>44400</v>
      </c>
      <c r="G164" s="61">
        <v>44584</v>
      </c>
      <c r="H164" s="62">
        <v>3.3055000000000001E-2</v>
      </c>
      <c r="I164" s="82">
        <v>107.202378</v>
      </c>
      <c r="J164" s="96"/>
    </row>
    <row r="165" spans="1:10" s="34" customFormat="1">
      <c r="A165" s="119" t="s">
        <v>402</v>
      </c>
      <c r="B165" s="74">
        <v>8000000</v>
      </c>
      <c r="C165" s="59">
        <v>4.8000000000000001E-2</v>
      </c>
      <c r="D165" s="92">
        <v>41845</v>
      </c>
      <c r="E165" s="68">
        <v>47324</v>
      </c>
      <c r="F165" s="60">
        <v>44402</v>
      </c>
      <c r="G165" s="61">
        <v>44586</v>
      </c>
      <c r="H165" s="62">
        <v>3.3073999999999999E-2</v>
      </c>
      <c r="I165" s="82">
        <v>110.298789</v>
      </c>
      <c r="J165" s="96"/>
    </row>
    <row r="166" spans="1:10" s="34" customFormat="1">
      <c r="A166" s="119" t="s">
        <v>403</v>
      </c>
      <c r="B166" s="74">
        <v>7600000</v>
      </c>
      <c r="C166" s="59">
        <v>5.1499999999999997E-2</v>
      </c>
      <c r="D166" s="92">
        <v>41852</v>
      </c>
      <c r="E166" s="68">
        <v>47331</v>
      </c>
      <c r="F166" s="60">
        <v>44409</v>
      </c>
      <c r="G166" s="61">
        <v>44593</v>
      </c>
      <c r="H166" s="62">
        <v>3.3139000000000002E-2</v>
      </c>
      <c r="I166" s="82">
        <v>112.69335100000001</v>
      </c>
      <c r="J166" s="96"/>
    </row>
    <row r="167" spans="1:10" s="34" customFormat="1">
      <c r="A167" s="88" t="s">
        <v>404</v>
      </c>
      <c r="B167" s="74">
        <v>28000000</v>
      </c>
      <c r="C167" s="112">
        <v>0.06</v>
      </c>
      <c r="D167" s="92">
        <v>43719</v>
      </c>
      <c r="E167" s="68">
        <v>47372</v>
      </c>
      <c r="F167" s="60">
        <v>44266</v>
      </c>
      <c r="G167" s="61">
        <v>44450</v>
      </c>
      <c r="H167" s="62">
        <v>3.3517999999999999E-2</v>
      </c>
      <c r="I167" s="82">
        <v>118.50725300000001</v>
      </c>
      <c r="J167" s="96"/>
    </row>
    <row r="168" spans="1:10" s="34" customFormat="1">
      <c r="A168" s="119" t="s">
        <v>405</v>
      </c>
      <c r="B168" s="74">
        <v>5000000</v>
      </c>
      <c r="C168" s="59">
        <v>5.1400000000000001E-2</v>
      </c>
      <c r="D168" s="92">
        <v>41906</v>
      </c>
      <c r="E168" s="68">
        <v>47385</v>
      </c>
      <c r="F168" s="60">
        <v>44279</v>
      </c>
      <c r="G168" s="61">
        <v>44463</v>
      </c>
      <c r="H168" s="62">
        <v>3.3634999999999998E-2</v>
      </c>
      <c r="I168" s="82">
        <v>112.455529</v>
      </c>
      <c r="J168" s="96"/>
    </row>
    <row r="169" spans="1:10" s="34" customFormat="1">
      <c r="A169" s="119" t="s">
        <v>406</v>
      </c>
      <c r="B169" s="74">
        <v>3500000</v>
      </c>
      <c r="C169" s="59">
        <v>5.1400000000000001E-2</v>
      </c>
      <c r="D169" s="92">
        <v>41992</v>
      </c>
      <c r="E169" s="68">
        <v>47471</v>
      </c>
      <c r="F169" s="60">
        <v>44366</v>
      </c>
      <c r="G169" s="61">
        <v>44549</v>
      </c>
      <c r="H169" s="62">
        <v>3.4412999999999999E-2</v>
      </c>
      <c r="I169" s="82">
        <v>112.169614</v>
      </c>
      <c r="J169" s="96"/>
    </row>
    <row r="170" spans="1:10" s="34" customFormat="1">
      <c r="A170" s="119" t="s">
        <v>407</v>
      </c>
      <c r="B170" s="74">
        <v>7000000</v>
      </c>
      <c r="C170" s="59">
        <v>5.4899999999999997E-2</v>
      </c>
      <c r="D170" s="92">
        <v>42053</v>
      </c>
      <c r="E170" s="68">
        <v>47532</v>
      </c>
      <c r="F170" s="60">
        <v>44426</v>
      </c>
      <c r="G170" s="61">
        <v>44610</v>
      </c>
      <c r="H170" s="62">
        <v>3.4964000000000002E-2</v>
      </c>
      <c r="I170" s="82">
        <v>114.49699699999999</v>
      </c>
      <c r="J170" s="96"/>
    </row>
    <row r="171" spans="1:10" s="34" customFormat="1">
      <c r="A171" s="121" t="s">
        <v>408</v>
      </c>
      <c r="B171" s="74">
        <v>20000000</v>
      </c>
      <c r="C171" s="112">
        <v>0.06</v>
      </c>
      <c r="D171" s="92">
        <v>43894</v>
      </c>
      <c r="E171" s="68">
        <v>47546</v>
      </c>
      <c r="F171" s="60">
        <v>44259</v>
      </c>
      <c r="G171" s="61">
        <v>44443</v>
      </c>
      <c r="H171" s="62">
        <v>3.5090999999999997E-2</v>
      </c>
      <c r="I171" s="82">
        <v>118.18988</v>
      </c>
      <c r="J171" s="96"/>
    </row>
    <row r="172" spans="1:10" s="34" customFormat="1">
      <c r="A172" s="119" t="s">
        <v>409</v>
      </c>
      <c r="B172" s="74">
        <v>7000000</v>
      </c>
      <c r="C172" s="59">
        <v>5.4899999999999997E-2</v>
      </c>
      <c r="D172" s="92">
        <v>42130</v>
      </c>
      <c r="E172" s="68">
        <v>47609</v>
      </c>
      <c r="F172" s="60">
        <v>44322</v>
      </c>
      <c r="G172" s="61">
        <v>44506</v>
      </c>
      <c r="H172" s="62">
        <v>3.5659999999999997E-2</v>
      </c>
      <c r="I172" s="82">
        <v>114.252116</v>
      </c>
      <c r="J172" s="96"/>
    </row>
    <row r="173" spans="1:10" s="34" customFormat="1">
      <c r="A173" s="119" t="s">
        <v>410</v>
      </c>
      <c r="B173" s="74">
        <v>2000000</v>
      </c>
      <c r="C173" s="59">
        <v>5.4899999999999997E-2</v>
      </c>
      <c r="D173" s="92">
        <v>42158</v>
      </c>
      <c r="E173" s="68">
        <v>47637</v>
      </c>
      <c r="F173" s="60">
        <v>44350</v>
      </c>
      <c r="G173" s="61">
        <v>44533</v>
      </c>
      <c r="H173" s="62">
        <v>3.5913E-2</v>
      </c>
      <c r="I173" s="82">
        <v>114.152035</v>
      </c>
      <c r="J173" s="96"/>
    </row>
    <row r="174" spans="1:10" s="34" customFormat="1">
      <c r="A174" s="119" t="s">
        <v>411</v>
      </c>
      <c r="B174" s="74">
        <v>2900000</v>
      </c>
      <c r="C174" s="59">
        <v>5.4899999999999997E-2</v>
      </c>
      <c r="D174" s="92">
        <v>42172</v>
      </c>
      <c r="E174" s="68">
        <v>47651</v>
      </c>
      <c r="F174" s="60">
        <v>44364</v>
      </c>
      <c r="G174" s="61">
        <v>44547</v>
      </c>
      <c r="H174" s="62">
        <v>3.6040000000000003E-2</v>
      </c>
      <c r="I174" s="82">
        <v>114.10205000000001</v>
      </c>
      <c r="J174" s="96"/>
    </row>
    <row r="175" spans="1:10" s="34" customFormat="1">
      <c r="A175" s="119" t="s">
        <v>412</v>
      </c>
      <c r="B175" s="74">
        <v>5000000</v>
      </c>
      <c r="C175" s="59">
        <v>5.4800000000000001E-2</v>
      </c>
      <c r="D175" s="92">
        <v>42179</v>
      </c>
      <c r="E175" s="68">
        <v>47658</v>
      </c>
      <c r="F175" s="60">
        <v>44371</v>
      </c>
      <c r="G175" s="61">
        <v>44554</v>
      </c>
      <c r="H175" s="62">
        <v>3.6103000000000003E-2</v>
      </c>
      <c r="I175" s="82">
        <v>114.00236599999999</v>
      </c>
      <c r="J175" s="96"/>
    </row>
    <row r="176" spans="1:10" s="34" customFormat="1">
      <c r="A176" s="119" t="s">
        <v>413</v>
      </c>
      <c r="B176" s="74">
        <v>2500000</v>
      </c>
      <c r="C176" s="59">
        <v>5.4699999999999999E-2</v>
      </c>
      <c r="D176" s="92">
        <v>42186</v>
      </c>
      <c r="E176" s="68">
        <v>47665</v>
      </c>
      <c r="F176" s="60">
        <v>44378</v>
      </c>
      <c r="G176" s="61">
        <v>44562</v>
      </c>
      <c r="H176" s="62">
        <v>3.6166999999999998E-2</v>
      </c>
      <c r="I176" s="82">
        <v>113.90274100000001</v>
      </c>
      <c r="J176" s="96"/>
    </row>
    <row r="177" spans="1:10" s="34" customFormat="1">
      <c r="A177" s="119" t="s">
        <v>414</v>
      </c>
      <c r="B177" s="74">
        <v>5000000</v>
      </c>
      <c r="C177" s="59">
        <v>5.4699999999999999E-2</v>
      </c>
      <c r="D177" s="92">
        <v>42228</v>
      </c>
      <c r="E177" s="68">
        <v>47707</v>
      </c>
      <c r="F177" s="60">
        <v>44420</v>
      </c>
      <c r="G177" s="61">
        <v>44604</v>
      </c>
      <c r="H177" s="62">
        <v>3.6546000000000002E-2</v>
      </c>
      <c r="I177" s="82">
        <v>113.74778499999999</v>
      </c>
      <c r="J177" s="96"/>
    </row>
    <row r="178" spans="1:10" s="34" customFormat="1">
      <c r="A178" s="119" t="s">
        <v>415</v>
      </c>
      <c r="B178" s="74">
        <v>13500000</v>
      </c>
      <c r="C178" s="59">
        <v>5.4699999999999999E-2</v>
      </c>
      <c r="D178" s="92">
        <v>42249</v>
      </c>
      <c r="E178" s="68">
        <v>47728</v>
      </c>
      <c r="F178" s="60">
        <v>44257</v>
      </c>
      <c r="G178" s="61">
        <v>44441</v>
      </c>
      <c r="H178" s="62">
        <v>3.6735999999999998E-2</v>
      </c>
      <c r="I178" s="82">
        <v>113.66778499999999</v>
      </c>
      <c r="J178" s="96"/>
    </row>
    <row r="179" spans="1:10" s="34" customFormat="1">
      <c r="A179" s="143" t="s">
        <v>478</v>
      </c>
      <c r="B179" s="74">
        <v>16700000</v>
      </c>
      <c r="C179" s="112">
        <v>5.4399999999999997E-2</v>
      </c>
      <c r="D179" s="92">
        <v>44076</v>
      </c>
      <c r="E179" s="68">
        <v>47728</v>
      </c>
      <c r="F179" s="60">
        <v>44257</v>
      </c>
      <c r="G179" s="61">
        <v>44441</v>
      </c>
      <c r="H179" s="62">
        <v>3.6735999999999998E-2</v>
      </c>
      <c r="I179" s="82">
        <v>113.43952899999999</v>
      </c>
      <c r="J179" s="96"/>
    </row>
    <row r="180" spans="1:10" s="34" customFormat="1">
      <c r="A180" s="119" t="s">
        <v>416</v>
      </c>
      <c r="B180" s="74">
        <v>1500000</v>
      </c>
      <c r="C180" s="59">
        <v>5.4699999999999999E-2</v>
      </c>
      <c r="D180" s="92">
        <v>42284</v>
      </c>
      <c r="E180" s="68">
        <v>47763</v>
      </c>
      <c r="F180" s="60">
        <v>44293</v>
      </c>
      <c r="G180" s="61">
        <v>44476</v>
      </c>
      <c r="H180" s="62">
        <v>3.7053000000000003E-2</v>
      </c>
      <c r="I180" s="82">
        <v>113.523946</v>
      </c>
      <c r="J180" s="96"/>
    </row>
    <row r="181" spans="1:10" s="34" customFormat="1">
      <c r="A181" s="119" t="s">
        <v>417</v>
      </c>
      <c r="B181" s="74">
        <v>3000000</v>
      </c>
      <c r="C181" s="59">
        <v>5.4600000000000003E-2</v>
      </c>
      <c r="D181" s="92">
        <v>42298</v>
      </c>
      <c r="E181" s="68">
        <v>47777</v>
      </c>
      <c r="F181" s="60">
        <v>44307</v>
      </c>
      <c r="G181" s="61">
        <v>44490</v>
      </c>
      <c r="H181" s="62">
        <v>3.7178999999999997E-2</v>
      </c>
      <c r="I181" s="82">
        <v>113.38936699999999</v>
      </c>
      <c r="J181" s="96"/>
    </row>
    <row r="182" spans="1:10" s="34" customFormat="1">
      <c r="A182" s="119" t="s">
        <v>418</v>
      </c>
      <c r="B182" s="74">
        <v>1500000</v>
      </c>
      <c r="C182" s="59">
        <v>5.4600000000000003E-2</v>
      </c>
      <c r="D182" s="92">
        <v>42312</v>
      </c>
      <c r="E182" s="68">
        <v>47791</v>
      </c>
      <c r="F182" s="60">
        <v>44320</v>
      </c>
      <c r="G182" s="61">
        <v>44504</v>
      </c>
      <c r="H182" s="62">
        <v>3.7305999999999999E-2</v>
      </c>
      <c r="I182" s="82">
        <v>113.328991</v>
      </c>
      <c r="J182" s="96"/>
    </row>
    <row r="183" spans="1:10" s="34" customFormat="1">
      <c r="A183" s="119" t="s">
        <v>419</v>
      </c>
      <c r="B183" s="74">
        <v>5000000</v>
      </c>
      <c r="C183" s="59">
        <v>5.4600000000000003E-2</v>
      </c>
      <c r="D183" s="92">
        <v>42354</v>
      </c>
      <c r="E183" s="68">
        <v>47833</v>
      </c>
      <c r="F183" s="60">
        <v>44363</v>
      </c>
      <c r="G183" s="61">
        <v>44546</v>
      </c>
      <c r="H183" s="62">
        <v>3.7685000000000003E-2</v>
      </c>
      <c r="I183" s="82">
        <v>113.15151299999999</v>
      </c>
      <c r="J183" s="96"/>
    </row>
    <row r="184" spans="1:10" s="34" customFormat="1">
      <c r="A184" s="143" t="s">
        <v>498</v>
      </c>
      <c r="B184" s="74">
        <v>0</v>
      </c>
      <c r="C184" s="112">
        <v>4.4999999999999998E-2</v>
      </c>
      <c r="D184" s="92">
        <v>44202</v>
      </c>
      <c r="E184" s="124">
        <v>47854</v>
      </c>
      <c r="F184" s="60">
        <v>44383</v>
      </c>
      <c r="G184" s="61">
        <v>44567</v>
      </c>
      <c r="H184" s="62">
        <v>3.7874999999999999E-2</v>
      </c>
      <c r="I184" s="82">
        <v>105.560693</v>
      </c>
      <c r="J184" s="96"/>
    </row>
    <row r="185" spans="1:10" s="34" customFormat="1">
      <c r="A185" s="119" t="s">
        <v>420</v>
      </c>
      <c r="B185" s="74">
        <v>3500000</v>
      </c>
      <c r="C185" s="59">
        <v>5.4800000000000001E-2</v>
      </c>
      <c r="D185" s="92">
        <v>42389</v>
      </c>
      <c r="E185" s="68">
        <v>47868</v>
      </c>
      <c r="F185" s="60">
        <v>44397</v>
      </c>
      <c r="G185" s="61">
        <v>44581</v>
      </c>
      <c r="H185" s="62">
        <v>3.8002000000000001E-2</v>
      </c>
      <c r="I185" s="82">
        <v>113.152844</v>
      </c>
      <c r="J185" s="96"/>
    </row>
    <row r="186" spans="1:10" s="34" customFormat="1">
      <c r="A186" s="119" t="s">
        <v>421</v>
      </c>
      <c r="B186" s="74">
        <v>12000000</v>
      </c>
      <c r="C186" s="59">
        <v>5.5E-2</v>
      </c>
      <c r="D186" s="92">
        <v>42396</v>
      </c>
      <c r="E186" s="68">
        <v>47875</v>
      </c>
      <c r="F186" s="60">
        <v>44404</v>
      </c>
      <c r="G186" s="61">
        <v>44588</v>
      </c>
      <c r="H186" s="62">
        <v>3.8065000000000002E-2</v>
      </c>
      <c r="I186" s="82">
        <v>113.279265</v>
      </c>
      <c r="J186" s="96"/>
    </row>
    <row r="187" spans="1:10" s="34" customFormat="1">
      <c r="A187" s="119" t="s">
        <v>422</v>
      </c>
      <c r="B187" s="74">
        <v>3900000</v>
      </c>
      <c r="C187" s="59">
        <v>5.5300000000000002E-2</v>
      </c>
      <c r="D187" s="92">
        <v>42403</v>
      </c>
      <c r="E187" s="68">
        <v>47882</v>
      </c>
      <c r="F187" s="60">
        <v>44411</v>
      </c>
      <c r="G187" s="61">
        <v>44595</v>
      </c>
      <c r="H187" s="62">
        <v>3.8128000000000002E-2</v>
      </c>
      <c r="I187" s="82">
        <v>113.484566</v>
      </c>
      <c r="J187" s="96"/>
    </row>
    <row r="188" spans="1:10" s="34" customFormat="1">
      <c r="A188" s="121" t="s">
        <v>501</v>
      </c>
      <c r="B188" s="74">
        <v>10000000</v>
      </c>
      <c r="C188" s="112">
        <v>4.4999999999999998E-2</v>
      </c>
      <c r="D188" s="92">
        <v>44230</v>
      </c>
      <c r="E188" s="68">
        <v>47882</v>
      </c>
      <c r="F188" s="60">
        <v>44411</v>
      </c>
      <c r="G188" s="61">
        <v>44595</v>
      </c>
      <c r="H188" s="62">
        <v>3.8128000000000002E-2</v>
      </c>
      <c r="I188" s="82">
        <v>105.394949</v>
      </c>
      <c r="J188" s="96"/>
    </row>
    <row r="189" spans="1:10" s="34" customFormat="1">
      <c r="A189" s="119" t="s">
        <v>423</v>
      </c>
      <c r="B189" s="74">
        <v>14000000</v>
      </c>
      <c r="C189" s="59">
        <v>5.5899999999999998E-2</v>
      </c>
      <c r="D189" s="92">
        <v>42445</v>
      </c>
      <c r="E189" s="68">
        <v>47923</v>
      </c>
      <c r="F189" s="60">
        <v>44271</v>
      </c>
      <c r="G189" s="61">
        <v>44455</v>
      </c>
      <c r="H189" s="62">
        <v>3.8498999999999999E-2</v>
      </c>
      <c r="I189" s="82">
        <v>113.785939</v>
      </c>
      <c r="J189" s="96"/>
    </row>
    <row r="190" spans="1:10" s="34" customFormat="1">
      <c r="A190" s="119" t="s">
        <v>424</v>
      </c>
      <c r="B190" s="74">
        <v>2000000</v>
      </c>
      <c r="C190" s="59">
        <v>5.6000000000000001E-2</v>
      </c>
      <c r="D190" s="92">
        <v>42452</v>
      </c>
      <c r="E190" s="68">
        <v>47930</v>
      </c>
      <c r="F190" s="60">
        <v>44278</v>
      </c>
      <c r="G190" s="61">
        <v>44462</v>
      </c>
      <c r="H190" s="62">
        <v>3.8561999999999999E-2</v>
      </c>
      <c r="I190" s="82">
        <v>113.833215</v>
      </c>
      <c r="J190" s="96"/>
    </row>
    <row r="191" spans="1:10" s="34" customFormat="1">
      <c r="A191" s="119" t="s">
        <v>425</v>
      </c>
      <c r="B191" s="74">
        <v>2000000</v>
      </c>
      <c r="C191" s="59">
        <v>5.6300000000000003E-2</v>
      </c>
      <c r="D191" s="92">
        <v>42461</v>
      </c>
      <c r="E191" s="68">
        <v>47939</v>
      </c>
      <c r="F191" s="60">
        <v>44287</v>
      </c>
      <c r="G191" s="61">
        <v>44470</v>
      </c>
      <c r="H191" s="62">
        <v>3.8643999999999998E-2</v>
      </c>
      <c r="I191" s="82">
        <v>114.026888</v>
      </c>
      <c r="J191" s="96"/>
    </row>
    <row r="192" spans="1:10" s="34" customFormat="1">
      <c r="A192" s="119" t="s">
        <v>426</v>
      </c>
      <c r="B192" s="74">
        <v>5000000</v>
      </c>
      <c r="C192" s="59">
        <v>5.6500000000000002E-2</v>
      </c>
      <c r="D192" s="92">
        <v>42494</v>
      </c>
      <c r="E192" s="68">
        <v>47972</v>
      </c>
      <c r="F192" s="60">
        <v>44320</v>
      </c>
      <c r="G192" s="61">
        <v>44504</v>
      </c>
      <c r="H192" s="62">
        <v>3.8941999999999997E-2</v>
      </c>
      <c r="I192" s="82">
        <v>114.03748400000001</v>
      </c>
      <c r="J192" s="96"/>
    </row>
    <row r="193" spans="1:10" s="34" customFormat="1">
      <c r="A193" s="119" t="s">
        <v>427</v>
      </c>
      <c r="B193" s="74">
        <v>10000000</v>
      </c>
      <c r="C193" s="59">
        <v>5.7500000000000002E-2</v>
      </c>
      <c r="D193" s="92">
        <v>42503</v>
      </c>
      <c r="E193" s="68">
        <v>47981</v>
      </c>
      <c r="F193" s="60">
        <v>44329</v>
      </c>
      <c r="G193" s="61">
        <v>44513</v>
      </c>
      <c r="H193" s="62">
        <v>3.9024000000000003E-2</v>
      </c>
      <c r="I193" s="82">
        <v>114.79637200000001</v>
      </c>
      <c r="J193" s="96"/>
    </row>
    <row r="194" spans="1:10" s="34" customFormat="1">
      <c r="A194" s="119" t="s">
        <v>428</v>
      </c>
      <c r="B194" s="74">
        <v>10000000</v>
      </c>
      <c r="C194" s="59">
        <v>5.8999999999999997E-2</v>
      </c>
      <c r="D194" s="92">
        <v>42515</v>
      </c>
      <c r="E194" s="68">
        <v>47993</v>
      </c>
      <c r="F194" s="60">
        <v>44341</v>
      </c>
      <c r="G194" s="61">
        <v>44525</v>
      </c>
      <c r="H194" s="62">
        <v>3.9132E-2</v>
      </c>
      <c r="I194" s="82">
        <v>115.947153</v>
      </c>
      <c r="J194" s="96"/>
    </row>
    <row r="195" spans="1:10" s="34" customFormat="1">
      <c r="A195" s="119" t="s">
        <v>429</v>
      </c>
      <c r="B195" s="74">
        <v>15500000</v>
      </c>
      <c r="C195" s="59">
        <v>6.0100000000000001E-2</v>
      </c>
      <c r="D195" s="92">
        <v>42522</v>
      </c>
      <c r="E195" s="68">
        <v>48000</v>
      </c>
      <c r="F195" s="60">
        <v>44348</v>
      </c>
      <c r="G195" s="61">
        <v>44531</v>
      </c>
      <c r="H195" s="62">
        <v>3.9195000000000001E-2</v>
      </c>
      <c r="I195" s="82">
        <v>116.79977700000001</v>
      </c>
      <c r="J195" s="96"/>
    </row>
    <row r="196" spans="1:10" s="34" customFormat="1">
      <c r="A196" s="119" t="s">
        <v>430</v>
      </c>
      <c r="B196" s="74">
        <v>10000000</v>
      </c>
      <c r="C196" s="59">
        <v>6.0999999999999999E-2</v>
      </c>
      <c r="D196" s="92">
        <v>42529</v>
      </c>
      <c r="E196" s="68">
        <v>48007</v>
      </c>
      <c r="F196" s="60">
        <v>44355</v>
      </c>
      <c r="G196" s="61">
        <v>44538</v>
      </c>
      <c r="H196" s="62">
        <v>3.9259000000000002E-2</v>
      </c>
      <c r="I196" s="82">
        <v>117.49471699999999</v>
      </c>
      <c r="J196" s="96"/>
    </row>
    <row r="197" spans="1:10" s="34" customFormat="1">
      <c r="A197" s="119" t="s">
        <v>431</v>
      </c>
      <c r="B197" s="74">
        <v>11000000</v>
      </c>
      <c r="C197" s="59">
        <v>6.2E-2</v>
      </c>
      <c r="D197" s="92" t="s">
        <v>29</v>
      </c>
      <c r="E197" s="68">
        <v>48014</v>
      </c>
      <c r="F197" s="60">
        <v>44362</v>
      </c>
      <c r="G197" s="61">
        <v>44545</v>
      </c>
      <c r="H197" s="62">
        <v>3.9322000000000003E-2</v>
      </c>
      <c r="I197" s="82">
        <v>118.27293899999999</v>
      </c>
      <c r="J197" s="96"/>
    </row>
    <row r="198" spans="1:10" s="34" customFormat="1">
      <c r="A198" s="119" t="s">
        <v>432</v>
      </c>
      <c r="B198" s="74">
        <v>14000000</v>
      </c>
      <c r="C198" s="59">
        <v>6.3E-2</v>
      </c>
      <c r="D198" s="92">
        <v>42543</v>
      </c>
      <c r="E198" s="68">
        <v>48021</v>
      </c>
      <c r="F198" s="60">
        <v>44369</v>
      </c>
      <c r="G198" s="61">
        <v>44552</v>
      </c>
      <c r="H198" s="62">
        <v>3.9385000000000003E-2</v>
      </c>
      <c r="I198" s="82">
        <v>119.053173</v>
      </c>
      <c r="J198" s="96"/>
    </row>
    <row r="199" spans="1:10" s="34" customFormat="1">
      <c r="A199" s="119" t="s">
        <v>433</v>
      </c>
      <c r="B199" s="74">
        <v>10000000</v>
      </c>
      <c r="C199" s="59">
        <v>6.4000000000000001E-2</v>
      </c>
      <c r="D199" s="92">
        <v>42557</v>
      </c>
      <c r="E199" s="68">
        <v>48035</v>
      </c>
      <c r="F199" s="60">
        <v>44383</v>
      </c>
      <c r="G199" s="61">
        <v>44567</v>
      </c>
      <c r="H199" s="62">
        <v>3.9511999999999999E-2</v>
      </c>
      <c r="I199" s="82">
        <v>119.81103</v>
      </c>
      <c r="J199" s="96"/>
    </row>
    <row r="200" spans="1:10" s="34" customFormat="1">
      <c r="A200" s="119" t="s">
        <v>434</v>
      </c>
      <c r="B200" s="74">
        <v>11000000</v>
      </c>
      <c r="C200" s="59">
        <v>6.5000000000000002E-2</v>
      </c>
      <c r="D200" s="92">
        <v>42571</v>
      </c>
      <c r="E200" s="68">
        <v>48049</v>
      </c>
      <c r="F200" s="60">
        <v>44397</v>
      </c>
      <c r="G200" s="61">
        <v>44581</v>
      </c>
      <c r="H200" s="62">
        <v>3.9638E-2</v>
      </c>
      <c r="I200" s="82">
        <v>120.57189700000001</v>
      </c>
      <c r="J200" s="96"/>
    </row>
    <row r="201" spans="1:10" s="34" customFormat="1">
      <c r="A201" s="119" t="s">
        <v>435</v>
      </c>
      <c r="B201" s="74">
        <v>12000000</v>
      </c>
      <c r="C201" s="59">
        <v>6.6400000000000001E-2</v>
      </c>
      <c r="D201" s="92">
        <v>42578</v>
      </c>
      <c r="E201" s="68">
        <v>48056</v>
      </c>
      <c r="F201" s="60">
        <v>44404</v>
      </c>
      <c r="G201" s="61">
        <v>44588</v>
      </c>
      <c r="H201" s="62">
        <v>3.9702000000000001E-2</v>
      </c>
      <c r="I201" s="82">
        <v>121.68391</v>
      </c>
      <c r="J201" s="96"/>
    </row>
    <row r="202" spans="1:10" s="34" customFormat="1">
      <c r="A202" s="119" t="s">
        <v>436</v>
      </c>
      <c r="B202" s="74">
        <v>10000000</v>
      </c>
      <c r="C202" s="59">
        <v>6.7500000000000004E-2</v>
      </c>
      <c r="D202" s="92">
        <v>42599</v>
      </c>
      <c r="E202" s="68">
        <v>48077</v>
      </c>
      <c r="F202" s="60">
        <v>44425</v>
      </c>
      <c r="G202" s="61">
        <v>44609</v>
      </c>
      <c r="H202" s="62">
        <v>3.9891999999999997E-2</v>
      </c>
      <c r="I202" s="82">
        <v>122.510835</v>
      </c>
      <c r="J202" s="96"/>
    </row>
    <row r="203" spans="1:10" s="34" customFormat="1">
      <c r="A203" s="121" t="s">
        <v>513</v>
      </c>
      <c r="B203" s="74">
        <v>5010000</v>
      </c>
      <c r="C203" s="112">
        <v>0.04</v>
      </c>
      <c r="D203" s="92">
        <v>44426</v>
      </c>
      <c r="E203" s="124">
        <v>48078</v>
      </c>
      <c r="F203" s="60">
        <v>44426</v>
      </c>
      <c r="G203" s="61">
        <v>44610</v>
      </c>
      <c r="H203" s="62">
        <v>3.9900999999999999E-2</v>
      </c>
      <c r="I203" s="82">
        <v>100.07945100000001</v>
      </c>
      <c r="J203" s="96"/>
    </row>
    <row r="204" spans="1:10" s="34" customFormat="1">
      <c r="A204" s="119" t="s">
        <v>437</v>
      </c>
      <c r="B204" s="74">
        <v>2000000</v>
      </c>
      <c r="C204" s="59">
        <v>6.7699999999999996E-2</v>
      </c>
      <c r="D204" s="92">
        <v>42619</v>
      </c>
      <c r="E204" s="68">
        <v>48097</v>
      </c>
      <c r="F204" s="60">
        <v>44261</v>
      </c>
      <c r="G204" s="61">
        <v>44445</v>
      </c>
      <c r="H204" s="62">
        <v>4.0013E-2</v>
      </c>
      <c r="I204" s="82">
        <v>122.663692</v>
      </c>
      <c r="J204" s="96"/>
    </row>
    <row r="205" spans="1:10" s="34" customFormat="1">
      <c r="A205" s="119" t="s">
        <v>438</v>
      </c>
      <c r="B205" s="74">
        <v>500000</v>
      </c>
      <c r="C205" s="59">
        <v>6.8000000000000005E-2</v>
      </c>
      <c r="D205" s="92">
        <v>42627</v>
      </c>
      <c r="E205" s="68">
        <v>48105</v>
      </c>
      <c r="F205" s="60">
        <v>44269</v>
      </c>
      <c r="G205" s="61">
        <v>44453</v>
      </c>
      <c r="H205" s="62">
        <v>4.0025999999999999E-2</v>
      </c>
      <c r="I205" s="82">
        <v>122.936347</v>
      </c>
      <c r="J205" s="96"/>
    </row>
    <row r="206" spans="1:10" s="34" customFormat="1">
      <c r="A206" s="119" t="s">
        <v>439</v>
      </c>
      <c r="B206" s="74">
        <v>550000</v>
      </c>
      <c r="C206" s="59">
        <v>6.8000000000000005E-2</v>
      </c>
      <c r="D206" s="92">
        <v>42641</v>
      </c>
      <c r="E206" s="68">
        <v>48119</v>
      </c>
      <c r="F206" s="60">
        <v>44283</v>
      </c>
      <c r="G206" s="61">
        <v>44467</v>
      </c>
      <c r="H206" s="62">
        <v>4.0049000000000001E-2</v>
      </c>
      <c r="I206" s="82">
        <v>122.983611</v>
      </c>
      <c r="J206" s="96"/>
    </row>
    <row r="207" spans="1:10" s="34" customFormat="1">
      <c r="A207" s="119" t="s">
        <v>440</v>
      </c>
      <c r="B207" s="74">
        <v>500000</v>
      </c>
      <c r="C207" s="59">
        <v>6.8000000000000005E-2</v>
      </c>
      <c r="D207" s="92">
        <v>42648</v>
      </c>
      <c r="E207" s="68">
        <v>48126</v>
      </c>
      <c r="F207" s="60">
        <v>44291</v>
      </c>
      <c r="G207" s="61">
        <v>44474</v>
      </c>
      <c r="H207" s="62">
        <v>4.0060999999999999E-2</v>
      </c>
      <c r="I207" s="82">
        <v>123.007769</v>
      </c>
      <c r="J207" s="96"/>
    </row>
    <row r="208" spans="1:10" s="34" customFormat="1">
      <c r="A208" s="119" t="s">
        <v>441</v>
      </c>
      <c r="B208" s="74">
        <v>500000</v>
      </c>
      <c r="C208" s="59">
        <v>6.8000000000000005E-2</v>
      </c>
      <c r="D208" s="92">
        <v>42662</v>
      </c>
      <c r="E208" s="68">
        <v>48140</v>
      </c>
      <c r="F208" s="60">
        <v>44305</v>
      </c>
      <c r="G208" s="61">
        <v>44488</v>
      </c>
      <c r="H208" s="62">
        <v>4.0084000000000002E-2</v>
      </c>
      <c r="I208" s="82">
        <v>123.055622</v>
      </c>
      <c r="J208" s="96"/>
    </row>
    <row r="209" spans="1:10" s="34" customFormat="1">
      <c r="A209" s="119" t="s">
        <v>442</v>
      </c>
      <c r="B209" s="74">
        <v>11000000</v>
      </c>
      <c r="C209" s="59">
        <v>6.9000000000000006E-2</v>
      </c>
      <c r="D209" s="92">
        <v>42683</v>
      </c>
      <c r="E209" s="68">
        <v>48161</v>
      </c>
      <c r="F209" s="60">
        <v>44325</v>
      </c>
      <c r="G209" s="61">
        <v>44509</v>
      </c>
      <c r="H209" s="62">
        <v>4.0118000000000001E-2</v>
      </c>
      <c r="I209" s="82">
        <v>123.955845</v>
      </c>
      <c r="J209" s="96"/>
    </row>
    <row r="210" spans="1:10" s="34" customFormat="1">
      <c r="A210" s="119" t="s">
        <v>443</v>
      </c>
      <c r="B210" s="74">
        <v>11000000</v>
      </c>
      <c r="C210" s="59">
        <v>7.0000000000000007E-2</v>
      </c>
      <c r="D210" s="92">
        <v>42711</v>
      </c>
      <c r="E210" s="68">
        <v>48189</v>
      </c>
      <c r="F210" s="60">
        <v>44354</v>
      </c>
      <c r="G210" s="61">
        <v>44537</v>
      </c>
      <c r="H210" s="62">
        <v>4.0163999999999998E-2</v>
      </c>
      <c r="I210" s="82">
        <v>124.89375</v>
      </c>
      <c r="J210" s="96"/>
    </row>
    <row r="211" spans="1:10" s="34" customFormat="1">
      <c r="A211" s="119" t="s">
        <v>444</v>
      </c>
      <c r="B211" s="74">
        <v>20000000</v>
      </c>
      <c r="C211" s="59">
        <v>7.0400000000000004E-2</v>
      </c>
      <c r="D211" s="92">
        <v>42746</v>
      </c>
      <c r="E211" s="68">
        <v>48224</v>
      </c>
      <c r="F211" s="60">
        <v>44388</v>
      </c>
      <c r="G211" s="61">
        <v>44572</v>
      </c>
      <c r="H211" s="62">
        <v>4.0222000000000001E-2</v>
      </c>
      <c r="I211" s="82">
        <v>125.359194</v>
      </c>
      <c r="J211" s="96"/>
    </row>
    <row r="212" spans="1:10" s="34" customFormat="1">
      <c r="A212" s="119" t="s">
        <v>445</v>
      </c>
      <c r="B212" s="74">
        <v>19000000</v>
      </c>
      <c r="C212" s="59">
        <v>7.0900000000000005E-2</v>
      </c>
      <c r="D212" s="92">
        <v>42774</v>
      </c>
      <c r="E212" s="68">
        <v>48252</v>
      </c>
      <c r="F212" s="60">
        <v>44416</v>
      </c>
      <c r="G212" s="61">
        <v>44600</v>
      </c>
      <c r="H212" s="62">
        <v>4.0267999999999998E-2</v>
      </c>
      <c r="I212" s="82">
        <v>125.89050400000001</v>
      </c>
      <c r="J212" s="96"/>
    </row>
    <row r="213" spans="1:10" s="34" customFormat="1">
      <c r="A213" s="119" t="s">
        <v>446</v>
      </c>
      <c r="B213" s="74">
        <v>3000000</v>
      </c>
      <c r="C213" s="59">
        <v>7.0699999999999999E-2</v>
      </c>
      <c r="D213" s="92">
        <v>42802</v>
      </c>
      <c r="E213" s="68">
        <v>48281</v>
      </c>
      <c r="F213" s="60">
        <v>44263</v>
      </c>
      <c r="G213" s="61">
        <v>44447</v>
      </c>
      <c r="H213" s="62">
        <v>4.0315999999999998E-2</v>
      </c>
      <c r="I213" s="82">
        <v>125.843855</v>
      </c>
      <c r="J213" s="113"/>
    </row>
    <row r="214" spans="1:10" s="34" customFormat="1">
      <c r="A214" s="119" t="s">
        <v>447</v>
      </c>
      <c r="B214" s="74">
        <v>4000000</v>
      </c>
      <c r="C214" s="59">
        <v>7.0699999999999999E-2</v>
      </c>
      <c r="D214" s="92">
        <v>42816</v>
      </c>
      <c r="E214" s="68">
        <v>48295</v>
      </c>
      <c r="F214" s="60">
        <v>44277</v>
      </c>
      <c r="G214" s="61">
        <v>44461</v>
      </c>
      <c r="H214" s="62">
        <v>4.0339E-2</v>
      </c>
      <c r="I214" s="82">
        <v>125.89410599999999</v>
      </c>
      <c r="J214" s="96"/>
    </row>
    <row r="215" spans="1:10" s="34" customFormat="1">
      <c r="A215" s="119" t="s">
        <v>448</v>
      </c>
      <c r="B215" s="74">
        <v>2000000</v>
      </c>
      <c r="C215" s="59">
        <v>7.0699999999999999E-2</v>
      </c>
      <c r="D215" s="92">
        <v>42837</v>
      </c>
      <c r="E215" s="68">
        <v>48316</v>
      </c>
      <c r="F215" s="60">
        <v>44298</v>
      </c>
      <c r="G215" s="61">
        <v>44481</v>
      </c>
      <c r="H215" s="62">
        <v>4.0372999999999999E-2</v>
      </c>
      <c r="I215" s="82">
        <v>125.966224</v>
      </c>
      <c r="J215" s="96"/>
    </row>
    <row r="216" spans="1:10" s="34" customFormat="1">
      <c r="A216" s="119" t="s">
        <v>449</v>
      </c>
      <c r="B216" s="74">
        <v>33090000</v>
      </c>
      <c r="C216" s="59">
        <v>6.5000000000000002E-2</v>
      </c>
      <c r="D216" s="92">
        <v>42900</v>
      </c>
      <c r="E216" s="68">
        <v>48379</v>
      </c>
      <c r="F216" s="60">
        <v>44361</v>
      </c>
      <c r="G216" s="61">
        <v>44544</v>
      </c>
      <c r="H216" s="62">
        <v>4.0476999999999999E-2</v>
      </c>
      <c r="I216" s="82">
        <v>121.254972</v>
      </c>
      <c r="J216" s="113"/>
    </row>
    <row r="217" spans="1:10" s="34" customFormat="1">
      <c r="A217" s="119" t="s">
        <v>450</v>
      </c>
      <c r="B217" s="74">
        <v>89100000</v>
      </c>
      <c r="C217" s="59">
        <v>6.5000000000000002E-2</v>
      </c>
      <c r="D217" s="92">
        <v>42998</v>
      </c>
      <c r="E217" s="68">
        <v>48477</v>
      </c>
      <c r="F217" s="60">
        <v>44275</v>
      </c>
      <c r="G217" s="61">
        <v>44459</v>
      </c>
      <c r="H217" s="62">
        <v>4.0638000000000001E-2</v>
      </c>
      <c r="I217" s="82">
        <v>121.51836299999999</v>
      </c>
      <c r="J217" s="96"/>
    </row>
    <row r="218" spans="1:10" s="34" customFormat="1">
      <c r="A218" s="119" t="s">
        <v>451</v>
      </c>
      <c r="B218" s="74">
        <v>89300000</v>
      </c>
      <c r="C218" s="59">
        <v>6.5000000000000002E-2</v>
      </c>
      <c r="D218" s="92">
        <v>43222</v>
      </c>
      <c r="E218" s="68">
        <v>48701</v>
      </c>
      <c r="F218" s="60">
        <v>44318</v>
      </c>
      <c r="G218" s="61">
        <v>44502</v>
      </c>
      <c r="H218" s="62">
        <v>4.1006000000000001E-2</v>
      </c>
      <c r="I218" s="82">
        <v>122.07179600000001</v>
      </c>
      <c r="J218" s="96"/>
    </row>
    <row r="219" spans="1:10" s="34" customFormat="1">
      <c r="A219" s="119" t="s">
        <v>452</v>
      </c>
      <c r="B219" s="74">
        <v>145500000</v>
      </c>
      <c r="C219" s="59">
        <v>6.5000000000000002E-2</v>
      </c>
      <c r="D219" s="92">
        <v>43405</v>
      </c>
      <c r="E219" s="68">
        <v>48884</v>
      </c>
      <c r="F219" s="60">
        <v>44317</v>
      </c>
      <c r="G219" s="61">
        <v>44501</v>
      </c>
      <c r="H219" s="62">
        <v>4.1307000000000003E-2</v>
      </c>
      <c r="I219" s="82">
        <v>122.47503</v>
      </c>
      <c r="J219" s="96"/>
    </row>
    <row r="220" spans="1:10" s="34" customFormat="1">
      <c r="A220" s="119" t="s">
        <v>453</v>
      </c>
      <c r="B220" s="74">
        <v>115000000</v>
      </c>
      <c r="C220" s="112">
        <v>6.5000000000000002E-2</v>
      </c>
      <c r="D220" s="92">
        <v>43530</v>
      </c>
      <c r="E220" s="68">
        <v>49009</v>
      </c>
      <c r="F220" s="60">
        <v>44261</v>
      </c>
      <c r="G220" s="61">
        <v>44445</v>
      </c>
      <c r="H220" s="62">
        <v>4.1512E-2</v>
      </c>
      <c r="I220" s="82">
        <v>122.747765</v>
      </c>
      <c r="J220" s="96"/>
    </row>
    <row r="221" spans="1:10" s="34" customFormat="1">
      <c r="A221" s="88" t="s">
        <v>454</v>
      </c>
      <c r="B221" s="74">
        <v>63000000</v>
      </c>
      <c r="C221" s="112">
        <v>6.5000000000000002E-2</v>
      </c>
      <c r="D221" s="92">
        <v>43719</v>
      </c>
      <c r="E221" s="68">
        <v>49198</v>
      </c>
      <c r="F221" s="60">
        <v>44266</v>
      </c>
      <c r="G221" s="61">
        <v>44450</v>
      </c>
      <c r="H221" s="62">
        <v>4.1822999999999999E-2</v>
      </c>
      <c r="I221" s="82">
        <v>123.099232</v>
      </c>
      <c r="J221" s="96"/>
    </row>
    <row r="222" spans="1:10" s="34" customFormat="1">
      <c r="A222" s="121" t="s">
        <v>455</v>
      </c>
      <c r="B222" s="74">
        <v>70000000</v>
      </c>
      <c r="C222" s="112">
        <v>6.5000000000000002E-2</v>
      </c>
      <c r="D222" s="92">
        <v>43894</v>
      </c>
      <c r="E222" s="68">
        <v>49372</v>
      </c>
      <c r="F222" s="60">
        <v>44259</v>
      </c>
      <c r="G222" s="61">
        <v>44443</v>
      </c>
      <c r="H222" s="62">
        <v>4.2109000000000001E-2</v>
      </c>
      <c r="I222" s="82">
        <v>123.402629</v>
      </c>
      <c r="J222" s="96"/>
    </row>
    <row r="223" spans="1:10" s="34" customFormat="1">
      <c r="A223" s="136" t="s">
        <v>456</v>
      </c>
      <c r="B223" s="74">
        <v>166278000</v>
      </c>
      <c r="C223" s="112">
        <v>6.25E-2</v>
      </c>
      <c r="D223" s="92">
        <v>43957</v>
      </c>
      <c r="E223" s="124">
        <v>49435</v>
      </c>
      <c r="F223" s="60">
        <v>44322</v>
      </c>
      <c r="G223" s="61">
        <v>44506</v>
      </c>
      <c r="H223" s="62">
        <v>4.2213000000000001E-2</v>
      </c>
      <c r="I223" s="82">
        <v>120.91480199999999</v>
      </c>
      <c r="J223" s="96"/>
    </row>
    <row r="224" spans="1:10" s="34" customFormat="1">
      <c r="A224" s="143" t="s">
        <v>477</v>
      </c>
      <c r="B224" s="74">
        <v>51700000</v>
      </c>
      <c r="C224" s="112">
        <v>5.8500000000000003E-2</v>
      </c>
      <c r="D224" s="92">
        <v>44076</v>
      </c>
      <c r="E224" s="118">
        <v>49554</v>
      </c>
      <c r="F224" s="60">
        <v>44257</v>
      </c>
      <c r="G224" s="61">
        <v>44441</v>
      </c>
      <c r="H224" s="62">
        <v>4.2408000000000001E-2</v>
      </c>
      <c r="I224" s="82">
        <v>116.863283</v>
      </c>
      <c r="J224" s="96"/>
    </row>
    <row r="225" spans="1:10" s="34" customFormat="1">
      <c r="A225" s="143" t="s">
        <v>497</v>
      </c>
      <c r="B225" s="74">
        <v>116000000</v>
      </c>
      <c r="C225" s="112">
        <v>4.8000000000000001E-2</v>
      </c>
      <c r="D225" s="92">
        <v>44202</v>
      </c>
      <c r="E225" s="118">
        <v>49680</v>
      </c>
      <c r="F225" s="60">
        <v>44383</v>
      </c>
      <c r="G225" s="61">
        <v>44567</v>
      </c>
      <c r="H225" s="62">
        <v>4.2615E-2</v>
      </c>
      <c r="I225" s="82">
        <v>105.7307</v>
      </c>
      <c r="J225" s="96"/>
    </row>
    <row r="226" spans="1:10" s="34" customFormat="1">
      <c r="A226" s="121" t="s">
        <v>514</v>
      </c>
      <c r="B226" s="74">
        <v>5000000</v>
      </c>
      <c r="C226" s="112">
        <v>4.2999999999999997E-2</v>
      </c>
      <c r="D226" s="92">
        <v>44426</v>
      </c>
      <c r="E226" s="118">
        <v>49905</v>
      </c>
      <c r="F226" s="60">
        <v>44426</v>
      </c>
      <c r="G226" s="61">
        <v>44610</v>
      </c>
      <c r="H226" s="62">
        <v>4.2985000000000002E-2</v>
      </c>
      <c r="I226" s="82">
        <v>100.014934</v>
      </c>
      <c r="J226" s="96"/>
    </row>
    <row r="227" spans="1:10" s="34" customFormat="1">
      <c r="A227" s="119" t="s">
        <v>457</v>
      </c>
      <c r="B227" s="74">
        <v>96000000</v>
      </c>
      <c r="C227" s="59">
        <v>7.0000000000000007E-2</v>
      </c>
      <c r="D227" s="92">
        <v>42963</v>
      </c>
      <c r="E227" s="125">
        <v>50268</v>
      </c>
      <c r="F227" s="60">
        <v>44424</v>
      </c>
      <c r="G227" s="61">
        <v>44608</v>
      </c>
      <c r="H227" s="62">
        <v>4.3873000000000002E-2</v>
      </c>
      <c r="I227" s="82">
        <v>129.75689600000001</v>
      </c>
      <c r="J227" s="96"/>
    </row>
    <row r="228" spans="1:10" s="34" customFormat="1">
      <c r="A228" s="119" t="s">
        <v>458</v>
      </c>
      <c r="B228" s="74">
        <v>137000000</v>
      </c>
      <c r="C228" s="112">
        <v>7.0000000000000007E-2</v>
      </c>
      <c r="D228" s="92">
        <v>43329</v>
      </c>
      <c r="E228" s="125">
        <v>50634</v>
      </c>
      <c r="F228" s="60">
        <v>44425</v>
      </c>
      <c r="G228" s="61">
        <v>44609</v>
      </c>
      <c r="H228" s="62">
        <v>4.4775000000000002E-2</v>
      </c>
      <c r="I228" s="82">
        <v>129.751823</v>
      </c>
      <c r="J228" s="96"/>
    </row>
    <row r="229" spans="1:10" s="34" customFormat="1">
      <c r="A229" s="122" t="s">
        <v>459</v>
      </c>
      <c r="B229" s="74">
        <v>91000000</v>
      </c>
      <c r="C229" s="112">
        <v>7.0000000000000007E-2</v>
      </c>
      <c r="D229" s="92">
        <v>43580</v>
      </c>
      <c r="E229" s="125">
        <v>50885</v>
      </c>
      <c r="F229" s="60">
        <v>44311</v>
      </c>
      <c r="G229" s="61">
        <v>44494</v>
      </c>
      <c r="H229" s="62">
        <v>4.5393999999999997E-2</v>
      </c>
      <c r="I229" s="82">
        <v>129.65180799999999</v>
      </c>
      <c r="J229" s="96"/>
    </row>
    <row r="230" spans="1:10" s="34" customFormat="1">
      <c r="A230" s="123" t="s">
        <v>460</v>
      </c>
      <c r="B230" s="74">
        <v>114000000</v>
      </c>
      <c r="C230" s="112">
        <v>7.0000000000000007E-2</v>
      </c>
      <c r="D230" s="92">
        <v>43719</v>
      </c>
      <c r="E230" s="125">
        <v>51024</v>
      </c>
      <c r="F230" s="60">
        <v>44266</v>
      </c>
      <c r="G230" s="61">
        <v>44450</v>
      </c>
      <c r="H230" s="62">
        <v>4.5737E-2</v>
      </c>
      <c r="I230" s="82">
        <v>129.57327799999999</v>
      </c>
      <c r="J230" s="96"/>
    </row>
    <row r="231" spans="1:10" s="34" customFormat="1">
      <c r="A231" s="121" t="s">
        <v>461</v>
      </c>
      <c r="B231" s="74">
        <v>118000000</v>
      </c>
      <c r="C231" s="112">
        <v>7.0000000000000007E-2</v>
      </c>
      <c r="D231" s="92">
        <v>43894</v>
      </c>
      <c r="E231" s="125">
        <v>51199</v>
      </c>
      <c r="F231" s="60">
        <v>44259</v>
      </c>
      <c r="G231" s="61">
        <v>44443</v>
      </c>
      <c r="H231" s="62">
        <v>4.6168000000000001E-2</v>
      </c>
      <c r="I231" s="82">
        <v>129.44316800000001</v>
      </c>
      <c r="J231" s="96"/>
    </row>
    <row r="232" spans="1:10" s="34" customFormat="1">
      <c r="A232" s="136" t="s">
        <v>462</v>
      </c>
      <c r="B232" s="74">
        <v>224779000</v>
      </c>
      <c r="C232" s="112">
        <v>6.7500000000000004E-2</v>
      </c>
      <c r="D232" s="92">
        <v>43957</v>
      </c>
      <c r="E232" s="118">
        <v>51262</v>
      </c>
      <c r="F232" s="60">
        <v>44322</v>
      </c>
      <c r="G232" s="61">
        <v>44506</v>
      </c>
      <c r="H232" s="62">
        <v>4.6323999999999997E-2</v>
      </c>
      <c r="I232" s="82">
        <v>126.273799</v>
      </c>
      <c r="J232" s="96"/>
    </row>
    <row r="233" spans="1:10" s="34" customFormat="1">
      <c r="A233" s="136" t="s">
        <v>476</v>
      </c>
      <c r="B233" s="74">
        <v>80400000</v>
      </c>
      <c r="C233" s="112">
        <v>6.3500000000000001E-2</v>
      </c>
      <c r="D233" s="92">
        <v>44069</v>
      </c>
      <c r="E233" s="118">
        <v>51374</v>
      </c>
      <c r="F233" s="60">
        <v>44434</v>
      </c>
      <c r="G233" s="61">
        <v>44618</v>
      </c>
      <c r="H233" s="62">
        <v>4.6600000000000003E-2</v>
      </c>
      <c r="I233" s="82">
        <v>121.141378</v>
      </c>
      <c r="J233" s="96"/>
    </row>
    <row r="234" spans="1:10" s="34" customFormat="1">
      <c r="A234" s="143" t="s">
        <v>496</v>
      </c>
      <c r="B234" s="74">
        <v>208709000</v>
      </c>
      <c r="C234" s="112">
        <v>5.2499999999999998E-2</v>
      </c>
      <c r="D234" s="92">
        <v>44181</v>
      </c>
      <c r="E234" s="118">
        <v>51486</v>
      </c>
      <c r="F234" s="60">
        <v>44363</v>
      </c>
      <c r="G234" s="61">
        <v>44546</v>
      </c>
      <c r="H234" s="62">
        <v>4.6876000000000001E-2</v>
      </c>
      <c r="I234" s="82">
        <v>107.08258499999999</v>
      </c>
      <c r="J234" s="96"/>
    </row>
    <row r="235" spans="1:10" s="34" customFormat="1">
      <c r="A235" s="121" t="s">
        <v>515</v>
      </c>
      <c r="B235" s="74">
        <v>44500000</v>
      </c>
      <c r="C235" s="112">
        <v>4.7500000000000001E-2</v>
      </c>
      <c r="D235" s="92">
        <v>44426</v>
      </c>
      <c r="E235" s="118">
        <v>51731</v>
      </c>
      <c r="F235" s="60">
        <v>44426</v>
      </c>
      <c r="G235" s="61">
        <v>44610</v>
      </c>
      <c r="H235" s="62">
        <v>4.7480000000000001E-2</v>
      </c>
      <c r="I235" s="82">
        <v>100.023793</v>
      </c>
      <c r="J235" s="96"/>
    </row>
    <row r="237" spans="1:10">
      <c r="A237" s="4" t="s">
        <v>14</v>
      </c>
      <c r="B237" s="1"/>
      <c r="C237" s="1"/>
      <c r="D237" s="1"/>
      <c r="E237" s="1"/>
      <c r="F237" s="1"/>
      <c r="I237" s="34"/>
      <c r="J237" s="41"/>
    </row>
    <row r="238" spans="1:10" s="1" customFormat="1">
      <c r="A238" s="4" t="s">
        <v>19</v>
      </c>
    </row>
    <row r="239" spans="1:10" s="1" customFormat="1">
      <c r="A239" s="140" t="s">
        <v>18</v>
      </c>
      <c r="B239" s="126"/>
      <c r="C239" s="126"/>
      <c r="D239" s="126"/>
      <c r="E239" s="126"/>
      <c r="F239" s="126"/>
    </row>
    <row r="240" spans="1:10" s="1" customFormat="1">
      <c r="A240" s="141" t="s">
        <v>486</v>
      </c>
      <c r="E240" s="9"/>
      <c r="F240" s="9"/>
    </row>
    <row r="241" spans="1:11">
      <c r="A241" s="141" t="s">
        <v>487</v>
      </c>
      <c r="B241" s="1"/>
      <c r="C241" s="1"/>
      <c r="D241" s="1"/>
      <c r="E241" s="1"/>
      <c r="F241" s="9"/>
      <c r="H241"/>
      <c r="I241" s="28"/>
    </row>
    <row r="242" spans="1:11">
      <c r="A242" s="141" t="s">
        <v>31</v>
      </c>
      <c r="B242" s="1"/>
      <c r="C242" s="1"/>
      <c r="D242" s="1"/>
      <c r="E242" s="1"/>
      <c r="F242" s="9"/>
      <c r="H242"/>
      <c r="I242" s="28"/>
    </row>
    <row r="243" spans="1:11">
      <c r="B243" s="1"/>
      <c r="C243" s="1"/>
      <c r="D243" s="1"/>
      <c r="E243" s="1"/>
      <c r="G243" s="9"/>
      <c r="H243"/>
      <c r="I243" s="28"/>
    </row>
    <row r="244" spans="1:11">
      <c r="B244" s="1"/>
      <c r="C244" s="1"/>
      <c r="D244" s="1"/>
      <c r="E244" s="1"/>
      <c r="F244" s="1"/>
      <c r="G244" s="1"/>
      <c r="H244" s="9"/>
      <c r="J244" s="28"/>
    </row>
    <row r="245" spans="1:11">
      <c r="F245" s="13"/>
      <c r="G245" s="1"/>
      <c r="H245" s="9"/>
      <c r="J245" s="17"/>
    </row>
    <row r="246" spans="1:11">
      <c r="B246" s="1"/>
      <c r="C246" s="1"/>
      <c r="D246" s="1"/>
      <c r="E246" s="1"/>
      <c r="F246" s="1"/>
      <c r="G246" s="1"/>
    </row>
    <row r="247" spans="1:11" s="1" customFormat="1">
      <c r="H247" s="38"/>
      <c r="J247" s="11"/>
      <c r="K247" s="11"/>
    </row>
  </sheetData>
  <sheetProtection algorithmName="SHA-512" hashValue="LHITsqKjsESzBjVL4ObSx8Jl8F76O7dznIlyQSD7+rszivp8yyiwQeo0IsRVUbzK7gMrKIpsAWSDkQc91bawKw==" saltValue="xmJFqMny1V1V0e1oryuZLg==" spinCount="100000" sheet="1" objects="1" scenarios="1"/>
  <sortState ref="A9:I235">
    <sortCondition ref="E9:E23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pane ySplit="8" topLeftCell="A9" activePane="bottomLeft" state="frozen"/>
      <selection activeCell="F108" sqref="F108"/>
      <selection pane="bottomLeft" activeCell="G20" sqref="G20"/>
    </sheetView>
  </sheetViews>
  <sheetFormatPr defaultRowHeight="12.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34" customWidth="1"/>
    <col min="9" max="9" width="11.26953125" customWidth="1"/>
    <col min="10" max="10" width="10.453125" style="26" bestFit="1" customWidth="1"/>
  </cols>
  <sheetData>
    <row r="1" spans="1:10" ht="13">
      <c r="A1" s="10" t="s">
        <v>11</v>
      </c>
      <c r="B1" s="3"/>
      <c r="C1" s="3"/>
      <c r="D1" s="3"/>
      <c r="E1" s="3"/>
      <c r="F1" s="3"/>
      <c r="H1" s="3"/>
      <c r="I1" s="26"/>
    </row>
    <row r="2" spans="1:10" ht="13">
      <c r="B2" s="3" t="s">
        <v>8</v>
      </c>
      <c r="C2" s="49">
        <f>ValueDateFDB</f>
        <v>44439</v>
      </c>
      <c r="D2" s="3"/>
      <c r="E2" s="25"/>
      <c r="F2" s="35"/>
      <c r="H2" s="26"/>
      <c r="I2" s="26"/>
    </row>
    <row r="3" spans="1:10" ht="6" customHeight="1">
      <c r="C3" s="1"/>
      <c r="D3" s="3"/>
      <c r="E3" s="3"/>
      <c r="F3" s="3"/>
      <c r="H3" s="3"/>
      <c r="I3" s="26"/>
    </row>
    <row r="4" spans="1:10" ht="13">
      <c r="A4" s="6" t="s">
        <v>30</v>
      </c>
      <c r="C4" s="3"/>
      <c r="E4" s="3"/>
      <c r="F4" s="3"/>
      <c r="H4" s="3"/>
      <c r="I4" s="26"/>
    </row>
    <row r="5" spans="1:10" ht="5.25" customHeight="1"/>
    <row r="6" spans="1:10" ht="14.5">
      <c r="A6" s="129" t="s">
        <v>35</v>
      </c>
      <c r="B6" s="54" t="s">
        <v>21</v>
      </c>
      <c r="C6" s="87" t="s">
        <v>27</v>
      </c>
      <c r="D6" s="87" t="s">
        <v>28</v>
      </c>
      <c r="E6" s="54" t="s">
        <v>1</v>
      </c>
      <c r="F6" s="54" t="s">
        <v>2</v>
      </c>
      <c r="G6" s="54" t="s">
        <v>3</v>
      </c>
      <c r="H6" s="54" t="s">
        <v>4</v>
      </c>
      <c r="I6" s="55" t="s">
        <v>10</v>
      </c>
    </row>
    <row r="7" spans="1:10" ht="14.5">
      <c r="A7" s="128"/>
      <c r="B7" s="57" t="s">
        <v>23</v>
      </c>
      <c r="C7" s="57" t="s">
        <v>20</v>
      </c>
      <c r="D7" s="57" t="s">
        <v>5</v>
      </c>
      <c r="E7" s="57" t="s">
        <v>5</v>
      </c>
      <c r="F7" s="57" t="s">
        <v>5</v>
      </c>
      <c r="G7" s="57" t="s">
        <v>5</v>
      </c>
      <c r="H7" s="57" t="s">
        <v>1</v>
      </c>
      <c r="I7" s="58">
        <v>100</v>
      </c>
    </row>
    <row r="8" spans="1:10" ht="0.75" customHeight="1">
      <c r="A8" s="31"/>
      <c r="B8" s="79"/>
      <c r="C8" s="30"/>
      <c r="D8" s="89"/>
      <c r="E8" s="37"/>
      <c r="F8" s="29"/>
      <c r="G8" s="2"/>
      <c r="H8" s="2"/>
      <c r="I8" s="27"/>
    </row>
    <row r="9" spans="1:10">
      <c r="A9" s="137" t="s">
        <v>201</v>
      </c>
      <c r="B9" s="74">
        <v>20000000</v>
      </c>
      <c r="C9" s="59">
        <v>0.04</v>
      </c>
      <c r="D9" s="92">
        <v>43040</v>
      </c>
      <c r="E9" s="68">
        <v>44866</v>
      </c>
      <c r="F9" s="60">
        <v>44317</v>
      </c>
      <c r="G9" s="61">
        <v>44501</v>
      </c>
      <c r="H9" s="62">
        <v>1.0661E-2</v>
      </c>
      <c r="I9" s="82">
        <v>103.396754</v>
      </c>
      <c r="J9" s="96"/>
    </row>
    <row r="10" spans="1:10">
      <c r="A10" s="119" t="s">
        <v>202</v>
      </c>
      <c r="B10" s="74">
        <v>80000000</v>
      </c>
      <c r="C10" s="59">
        <v>6.3E-2</v>
      </c>
      <c r="D10" s="92">
        <v>43040</v>
      </c>
      <c r="E10" s="68">
        <v>47788</v>
      </c>
      <c r="F10" s="60">
        <v>44317</v>
      </c>
      <c r="G10" s="61">
        <v>44501</v>
      </c>
      <c r="H10" s="62">
        <v>3.7279E-2</v>
      </c>
      <c r="I10" s="82">
        <v>119.813603</v>
      </c>
      <c r="J10" s="96"/>
    </row>
    <row r="11" spans="1:10">
      <c r="B11" s="34"/>
      <c r="C11" s="34"/>
      <c r="D11" s="34"/>
      <c r="E11" s="34"/>
      <c r="F11" s="34"/>
      <c r="G11" s="34"/>
      <c r="I11" s="34"/>
      <c r="J11" s="41"/>
    </row>
    <row r="12" spans="1:10" s="1" customFormat="1">
      <c r="A12" s="1" t="s">
        <v>14</v>
      </c>
    </row>
    <row r="13" spans="1:10" s="1" customFormat="1">
      <c r="A13" s="1" t="s">
        <v>19</v>
      </c>
    </row>
    <row r="14" spans="1:10" s="1" customFormat="1">
      <c r="A14" s="97" t="s">
        <v>18</v>
      </c>
      <c r="B14" s="97"/>
      <c r="C14" s="97"/>
      <c r="D14" s="97"/>
      <c r="E14" s="97"/>
      <c r="F14" s="97"/>
      <c r="G14" s="97"/>
      <c r="I14" s="97"/>
    </row>
    <row r="15" spans="1:10">
      <c r="A15" s="51" t="s">
        <v>486</v>
      </c>
      <c r="B15" s="1"/>
      <c r="C15" s="1"/>
      <c r="D15" s="1"/>
      <c r="E15" s="1"/>
      <c r="F15" s="1"/>
      <c r="G15" s="9"/>
      <c r="I15" s="28"/>
    </row>
    <row r="16" spans="1:10">
      <c r="A16" s="51" t="s">
        <v>487</v>
      </c>
      <c r="B16" s="1"/>
      <c r="C16" s="1"/>
      <c r="D16" s="1"/>
      <c r="E16" s="1"/>
      <c r="F16" s="1"/>
      <c r="G16" s="1"/>
      <c r="I16" s="28"/>
    </row>
    <row r="17" spans="1:10">
      <c r="A17" s="51" t="s">
        <v>31</v>
      </c>
      <c r="B17" s="1"/>
      <c r="C17" s="1"/>
      <c r="D17" s="1"/>
      <c r="E17" s="1"/>
      <c r="F17" s="1"/>
      <c r="G17" s="1"/>
      <c r="I17" s="28"/>
    </row>
    <row r="18" spans="1:10">
      <c r="B18" s="1"/>
      <c r="C18" s="1"/>
      <c r="D18" s="1"/>
      <c r="E18" s="1"/>
      <c r="F18" s="1"/>
      <c r="G18" s="1"/>
      <c r="H18" s="9"/>
      <c r="J18" s="28"/>
    </row>
    <row r="19" spans="1:10">
      <c r="F19" s="13"/>
      <c r="G19" s="1"/>
      <c r="H19" s="9"/>
      <c r="J19" s="17"/>
    </row>
    <row r="20" spans="1:10">
      <c r="B20" s="1"/>
      <c r="C20" s="1"/>
      <c r="D20" s="1"/>
      <c r="E20" s="1"/>
      <c r="F20" s="1"/>
      <c r="G20" s="1"/>
    </row>
    <row r="21" spans="1:10" s="1" customFormat="1">
      <c r="H21" s="38"/>
      <c r="J21" s="11"/>
    </row>
  </sheetData>
  <sheetProtection algorithmName="SHA-512" hashValue="eLQTd3I1p/K/Wz+sQxRHnIMUOrJzY0xAnAGRFiE9Zfrx07dLnag+ogBb2K/6uOTXTqX4JuMYgmj91zgO/F8dRA==" saltValue="p5SBa/tdqw5XiG7r3DhBjQ==" spinCount="100000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ySplit="8" topLeftCell="A9" activePane="bottomLeft" state="frozen"/>
      <selection pane="bottomLeft" activeCell="K17" sqref="K17"/>
    </sheetView>
  </sheetViews>
  <sheetFormatPr defaultRowHeight="12.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9" max="9" width="12.54296875" bestFit="1" customWidth="1"/>
  </cols>
  <sheetData>
    <row r="1" spans="1:8" ht="13">
      <c r="A1" s="106" t="s">
        <v>11</v>
      </c>
      <c r="B1" s="106"/>
      <c r="C1" s="106"/>
      <c r="D1" s="106"/>
      <c r="E1" s="106"/>
      <c r="F1" s="106"/>
    </row>
    <row r="2" spans="1:8">
      <c r="A2" s="25"/>
      <c r="B2" s="35"/>
      <c r="D2" s="148" t="s">
        <v>8</v>
      </c>
      <c r="E2" s="149">
        <f>FIB!ValueDate</f>
        <v>44439</v>
      </c>
    </row>
    <row r="3" spans="1:8" ht="13">
      <c r="B3" s="1"/>
      <c r="C3" s="1"/>
      <c r="D3" s="1"/>
      <c r="E3" s="3"/>
      <c r="F3" s="3"/>
      <c r="G3" s="3"/>
      <c r="H3" s="36"/>
    </row>
    <row r="4" spans="1:8" ht="13">
      <c r="A4" s="6" t="s">
        <v>25</v>
      </c>
      <c r="B4" s="6"/>
      <c r="C4" s="6"/>
      <c r="F4" s="3"/>
      <c r="G4" s="3"/>
      <c r="H4" s="34"/>
    </row>
    <row r="5" spans="1:8">
      <c r="H5" s="34"/>
    </row>
    <row r="6" spans="1:8" ht="13">
      <c r="A6" s="52" t="s">
        <v>35</v>
      </c>
      <c r="B6" s="52" t="s">
        <v>21</v>
      </c>
      <c r="C6" s="99" t="s">
        <v>28</v>
      </c>
      <c r="D6" s="157" t="s">
        <v>26</v>
      </c>
      <c r="E6" s="53" t="s">
        <v>1</v>
      </c>
      <c r="F6" s="54" t="s">
        <v>4</v>
      </c>
      <c r="G6" s="55" t="s">
        <v>10</v>
      </c>
    </row>
    <row r="7" spans="1:8" ht="13">
      <c r="A7" s="72"/>
      <c r="B7" s="72" t="s">
        <v>23</v>
      </c>
      <c r="C7" s="100" t="s">
        <v>9</v>
      </c>
      <c r="D7" s="158"/>
      <c r="E7" s="69" t="s">
        <v>5</v>
      </c>
      <c r="F7" s="57" t="s">
        <v>1</v>
      </c>
      <c r="G7" s="58">
        <v>100</v>
      </c>
    </row>
    <row r="8" spans="1:8" ht="2.25" customHeight="1">
      <c r="A8" s="139"/>
      <c r="B8" s="79"/>
      <c r="C8" s="98"/>
      <c r="D8" s="86"/>
      <c r="E8" s="32"/>
      <c r="F8" s="2"/>
      <c r="G8" s="27"/>
    </row>
    <row r="9" spans="1:8" ht="2.25" customHeight="1">
      <c r="A9" s="139"/>
      <c r="B9" s="79"/>
      <c r="C9" s="98"/>
      <c r="D9" s="86"/>
      <c r="E9" s="32"/>
      <c r="F9" s="2"/>
      <c r="G9" s="27"/>
    </row>
    <row r="10" spans="1:8">
      <c r="A10" s="145" t="s">
        <v>485</v>
      </c>
      <c r="B10" s="74">
        <v>10000000</v>
      </c>
      <c r="C10" s="83">
        <v>2.8899999999999999E-2</v>
      </c>
      <c r="D10" s="92">
        <v>44076</v>
      </c>
      <c r="E10" s="92">
        <v>44440</v>
      </c>
      <c r="F10" s="83">
        <v>1.4300000000000001E-4</v>
      </c>
      <c r="G10" s="142">
        <v>99.999960999999999</v>
      </c>
      <c r="H10" s="95"/>
    </row>
    <row r="11" spans="1:8">
      <c r="A11" s="145" t="s">
        <v>485</v>
      </c>
      <c r="B11" s="74">
        <v>23100000</v>
      </c>
      <c r="C11" s="83">
        <v>1.24E-2</v>
      </c>
      <c r="D11" s="92">
        <v>44258</v>
      </c>
      <c r="E11" s="92">
        <v>44440</v>
      </c>
      <c r="F11" s="83">
        <v>1.4300000000000001E-4</v>
      </c>
      <c r="G11" s="142">
        <v>99.999960999999999</v>
      </c>
      <c r="H11" s="95"/>
    </row>
    <row r="12" spans="1:8">
      <c r="A12" s="145" t="s">
        <v>485</v>
      </c>
      <c r="B12" s="74">
        <v>14000000</v>
      </c>
      <c r="C12" s="83">
        <v>1.1299999999999999E-2</v>
      </c>
      <c r="D12" s="92">
        <v>44272</v>
      </c>
      <c r="E12" s="92">
        <v>44440</v>
      </c>
      <c r="F12" s="83">
        <v>1.4300000000000001E-4</v>
      </c>
      <c r="G12" s="142">
        <v>99.999960999999999</v>
      </c>
      <c r="H12" s="95"/>
    </row>
    <row r="13" spans="1:8">
      <c r="A13" s="145" t="s">
        <v>485</v>
      </c>
      <c r="B13" s="74">
        <v>1000000</v>
      </c>
      <c r="C13" s="83">
        <v>6.7000000000000002E-3</v>
      </c>
      <c r="D13" s="92">
        <v>44349</v>
      </c>
      <c r="E13" s="92">
        <v>44440</v>
      </c>
      <c r="F13" s="83">
        <v>1.4300000000000001E-4</v>
      </c>
      <c r="G13" s="142">
        <v>99.999960999999999</v>
      </c>
      <c r="H13" s="95"/>
    </row>
    <row r="14" spans="1:8">
      <c r="A14" s="143" t="s">
        <v>484</v>
      </c>
      <c r="B14" s="74">
        <v>8000000</v>
      </c>
      <c r="C14" s="83">
        <v>2.8299999999999999E-2</v>
      </c>
      <c r="D14" s="92">
        <v>44104</v>
      </c>
      <c r="E14" s="92">
        <v>44468</v>
      </c>
      <c r="F14" s="83">
        <v>4.1570000000000001E-3</v>
      </c>
      <c r="G14" s="142">
        <v>99.966982999999999</v>
      </c>
      <c r="H14" s="95"/>
    </row>
    <row r="15" spans="1:8">
      <c r="A15" s="143" t="s">
        <v>489</v>
      </c>
      <c r="B15" s="74">
        <v>4000000</v>
      </c>
      <c r="C15" s="83">
        <v>2.7699999999999999E-2</v>
      </c>
      <c r="D15" s="92">
        <v>44118</v>
      </c>
      <c r="E15" s="92">
        <v>44482</v>
      </c>
      <c r="F15" s="83">
        <v>4.3429999999999996E-3</v>
      </c>
      <c r="G15" s="142">
        <v>99.948862000000005</v>
      </c>
      <c r="H15" s="95"/>
    </row>
    <row r="16" spans="1:8">
      <c r="A16" s="143" t="s">
        <v>489</v>
      </c>
      <c r="B16" s="74">
        <v>1000000</v>
      </c>
      <c r="C16" s="83">
        <v>5.4000000000000003E-3</v>
      </c>
      <c r="D16" s="92">
        <v>44384</v>
      </c>
      <c r="E16" s="92">
        <v>44482</v>
      </c>
      <c r="F16" s="83">
        <v>4.3429999999999996E-3</v>
      </c>
      <c r="G16" s="142">
        <v>99.948862000000005</v>
      </c>
      <c r="H16" s="95"/>
    </row>
    <row r="17" spans="1:8">
      <c r="A17" s="146" t="s">
        <v>491</v>
      </c>
      <c r="B17" s="74">
        <v>16300000</v>
      </c>
      <c r="C17" s="83">
        <v>2.5899999999999999E-2</v>
      </c>
      <c r="D17" s="92">
        <v>44160</v>
      </c>
      <c r="E17" s="92">
        <v>44524</v>
      </c>
      <c r="F17" s="83">
        <v>4.483E-3</v>
      </c>
      <c r="G17" s="142">
        <v>99.895709999999994</v>
      </c>
      <c r="H17" s="95"/>
    </row>
    <row r="18" spans="1:8">
      <c r="A18" s="146" t="s">
        <v>491</v>
      </c>
      <c r="B18" s="74">
        <v>11000000</v>
      </c>
      <c r="C18" s="83">
        <v>9.7000000000000003E-3</v>
      </c>
      <c r="D18" s="92">
        <v>44335</v>
      </c>
      <c r="E18" s="92">
        <v>44524</v>
      </c>
      <c r="F18" s="83">
        <v>4.483E-3</v>
      </c>
      <c r="G18" s="142">
        <v>99.895709999999994</v>
      </c>
      <c r="H18" s="95"/>
    </row>
    <row r="19" spans="1:8">
      <c r="A19" s="146" t="s">
        <v>491</v>
      </c>
      <c r="B19" s="74">
        <v>18700000</v>
      </c>
      <c r="C19" s="83">
        <v>8.5000000000000006E-3</v>
      </c>
      <c r="D19" s="92">
        <v>44349</v>
      </c>
      <c r="E19" s="92">
        <v>44524</v>
      </c>
      <c r="F19" s="83">
        <v>4.483E-3</v>
      </c>
      <c r="G19" s="142">
        <v>99.895709999999994</v>
      </c>
      <c r="H19" s="95"/>
    </row>
    <row r="20" spans="1:8">
      <c r="A20" s="146" t="s">
        <v>491</v>
      </c>
      <c r="B20" s="74">
        <v>5000000</v>
      </c>
      <c r="C20" s="83">
        <v>4.4999999999999997E-3</v>
      </c>
      <c r="D20" s="92">
        <v>44426</v>
      </c>
      <c r="E20" s="92">
        <v>44524</v>
      </c>
      <c r="F20" s="83">
        <v>4.483E-3</v>
      </c>
      <c r="G20" s="142">
        <v>99.895709999999994</v>
      </c>
      <c r="H20" s="95"/>
    </row>
    <row r="21" spans="1:8">
      <c r="A21" s="146" t="s">
        <v>495</v>
      </c>
      <c r="B21" s="74">
        <v>10000000</v>
      </c>
      <c r="C21" s="83">
        <v>2.3300000000000001E-2</v>
      </c>
      <c r="D21" s="92">
        <v>44181</v>
      </c>
      <c r="E21" s="92">
        <v>44545</v>
      </c>
      <c r="F21" s="83">
        <v>4.7670000000000004E-3</v>
      </c>
      <c r="G21" s="142">
        <v>99.861751999999996</v>
      </c>
      <c r="H21" s="95"/>
    </row>
    <row r="22" spans="1:8">
      <c r="A22" s="146" t="s">
        <v>499</v>
      </c>
      <c r="B22" s="74">
        <v>7500000</v>
      </c>
      <c r="C22" s="83">
        <v>2.2499999999999999E-2</v>
      </c>
      <c r="D22" s="92">
        <v>44202</v>
      </c>
      <c r="E22" s="92">
        <v>44566</v>
      </c>
      <c r="F22" s="83">
        <v>5.117E-3</v>
      </c>
      <c r="G22" s="142">
        <v>99.822272999999996</v>
      </c>
      <c r="H22" s="95"/>
    </row>
    <row r="23" spans="1:8">
      <c r="A23" s="146" t="s">
        <v>499</v>
      </c>
      <c r="B23" s="74">
        <v>1000000</v>
      </c>
      <c r="C23" s="83">
        <v>7.4000000000000003E-3</v>
      </c>
      <c r="D23" s="92">
        <v>44384</v>
      </c>
      <c r="E23" s="92">
        <v>44566</v>
      </c>
      <c r="F23" s="83">
        <v>5.117E-3</v>
      </c>
      <c r="G23" s="142">
        <v>99.822272999999996</v>
      </c>
      <c r="H23" s="95"/>
    </row>
    <row r="24" spans="1:8">
      <c r="A24" s="88" t="s">
        <v>500</v>
      </c>
      <c r="B24" s="74">
        <v>8000000</v>
      </c>
      <c r="C24" s="83">
        <v>2.0799999999999999E-2</v>
      </c>
      <c r="D24" s="92">
        <v>44230</v>
      </c>
      <c r="E24" s="92">
        <v>44594</v>
      </c>
      <c r="F24" s="83">
        <v>5.5830000000000003E-3</v>
      </c>
      <c r="G24" s="142">
        <v>99.763474000000002</v>
      </c>
      <c r="H24" s="95"/>
    </row>
    <row r="25" spans="1:8">
      <c r="A25" s="88" t="s">
        <v>500</v>
      </c>
      <c r="B25" s="74">
        <v>9000000</v>
      </c>
      <c r="C25" s="83">
        <v>1.9199999999999998E-2</v>
      </c>
      <c r="D25" s="92">
        <v>44244</v>
      </c>
      <c r="E25" s="92">
        <v>44594</v>
      </c>
      <c r="F25" s="83">
        <v>5.5830000000000003E-3</v>
      </c>
      <c r="G25" s="142">
        <v>99.763474000000002</v>
      </c>
      <c r="H25" s="95"/>
    </row>
    <row r="26" spans="1:8">
      <c r="A26" s="88" t="s">
        <v>500</v>
      </c>
      <c r="B26" s="74">
        <v>10000000</v>
      </c>
      <c r="C26" s="83">
        <v>6.0000000000000001E-3</v>
      </c>
      <c r="D26" s="92">
        <v>44426</v>
      </c>
      <c r="E26" s="92">
        <v>44594</v>
      </c>
      <c r="F26" s="83">
        <v>5.5830000000000003E-3</v>
      </c>
      <c r="G26" s="142">
        <v>99.763474000000002</v>
      </c>
      <c r="H26" s="95"/>
    </row>
    <row r="27" spans="1:8" ht="14.5">
      <c r="A27" s="151" t="s">
        <v>506</v>
      </c>
      <c r="B27" s="152">
        <v>28900000</v>
      </c>
      <c r="C27" s="153">
        <v>1.7399999999999999E-2</v>
      </c>
      <c r="D27" s="154">
        <v>44258</v>
      </c>
      <c r="E27" s="154">
        <v>44622</v>
      </c>
      <c r="F27" s="153">
        <v>6.0699999999999999E-3</v>
      </c>
      <c r="G27" s="155">
        <v>99.696591999999995</v>
      </c>
      <c r="H27" s="95"/>
    </row>
    <row r="28" spans="1:8" ht="14.5">
      <c r="A28" s="156" t="s">
        <v>507</v>
      </c>
      <c r="B28" s="74">
        <v>32000000</v>
      </c>
      <c r="C28" s="83">
        <v>1.67E-2</v>
      </c>
      <c r="D28" s="92">
        <v>44272</v>
      </c>
      <c r="E28" s="92">
        <v>44622</v>
      </c>
      <c r="F28" s="83">
        <v>6.0699999999999999E-3</v>
      </c>
      <c r="G28" s="142">
        <v>99.696591999999995</v>
      </c>
      <c r="H28" s="95"/>
    </row>
    <row r="29" spans="1:8" ht="14.5">
      <c r="A29" s="156" t="s">
        <v>508</v>
      </c>
      <c r="B29" s="74">
        <v>17000000</v>
      </c>
      <c r="C29" s="83">
        <v>1.4500000000000001E-2</v>
      </c>
      <c r="D29" s="92">
        <v>44335</v>
      </c>
      <c r="E29" s="92">
        <v>44699</v>
      </c>
      <c r="F29" s="83">
        <v>7.8670000000000007E-3</v>
      </c>
      <c r="G29" s="142">
        <v>99.442734000000002</v>
      </c>
      <c r="H29" s="95"/>
    </row>
    <row r="30" spans="1:8" ht="14.5">
      <c r="A30" s="156" t="s">
        <v>509</v>
      </c>
      <c r="B30" s="74">
        <v>27000000</v>
      </c>
      <c r="C30" s="83">
        <v>1.2999999999999999E-2</v>
      </c>
      <c r="D30" s="92">
        <v>44349</v>
      </c>
      <c r="E30" s="92">
        <v>44713</v>
      </c>
      <c r="F30" s="83">
        <v>8.1799999999999998E-3</v>
      </c>
      <c r="G30" s="142">
        <v>99.389686999999995</v>
      </c>
      <c r="H30" s="95"/>
    </row>
    <row r="31" spans="1:8">
      <c r="A31" s="119" t="s">
        <v>510</v>
      </c>
      <c r="B31" s="74">
        <v>1000000</v>
      </c>
      <c r="C31" s="83">
        <v>1.17E-2</v>
      </c>
      <c r="D31" s="92">
        <v>44384</v>
      </c>
      <c r="E31" s="92">
        <v>44748</v>
      </c>
      <c r="F31" s="83">
        <v>8.9099999999999995E-3</v>
      </c>
      <c r="G31" s="142">
        <v>99.251347999999993</v>
      </c>
      <c r="H31" s="95"/>
    </row>
    <row r="32" spans="1:8">
      <c r="A32" s="119" t="s">
        <v>516</v>
      </c>
      <c r="B32" s="74">
        <v>10000000</v>
      </c>
      <c r="C32" s="83">
        <v>1.01E-2</v>
      </c>
      <c r="D32" s="92">
        <v>44426</v>
      </c>
      <c r="E32" s="92">
        <v>44790</v>
      </c>
      <c r="F32" s="83">
        <v>9.8200000000000006E-3</v>
      </c>
      <c r="G32" s="142">
        <v>99.064499999999995</v>
      </c>
      <c r="H32" s="95"/>
    </row>
    <row r="33" spans="1:8" s="34" customFormat="1">
      <c r="B33" s="107"/>
      <c r="C33" s="108"/>
      <c r="D33" s="109"/>
      <c r="E33" s="109"/>
      <c r="F33" s="108"/>
      <c r="G33" s="110"/>
      <c r="H33" s="111"/>
    </row>
    <row r="34" spans="1:8">
      <c r="A34" s="51" t="s">
        <v>490</v>
      </c>
      <c r="B34" s="1"/>
      <c r="C34" s="1"/>
      <c r="D34" s="1"/>
      <c r="E34" s="1"/>
      <c r="F34" s="1"/>
      <c r="G34" s="1"/>
    </row>
    <row r="35" spans="1:8">
      <c r="A35" s="1" t="s">
        <v>19</v>
      </c>
      <c r="B35" s="1"/>
      <c r="C35" s="1"/>
      <c r="D35" s="1"/>
      <c r="E35" s="1"/>
      <c r="F35" s="1"/>
      <c r="G35" s="1"/>
    </row>
    <row r="36" spans="1:8">
      <c r="A36" s="126" t="s">
        <v>18</v>
      </c>
      <c r="B36" s="126"/>
      <c r="C36" s="126"/>
      <c r="D36" s="126"/>
      <c r="E36" s="126"/>
      <c r="F36" s="126"/>
      <c r="G36" s="126"/>
    </row>
    <row r="37" spans="1:8">
      <c r="A37" s="51" t="s">
        <v>486</v>
      </c>
      <c r="B37" s="1"/>
      <c r="C37" s="1"/>
      <c r="D37" s="1"/>
      <c r="E37" s="1"/>
      <c r="F37" s="9"/>
      <c r="G37" s="9"/>
    </row>
    <row r="38" spans="1:8">
      <c r="A38" s="51" t="s">
        <v>487</v>
      </c>
      <c r="B38" s="1"/>
      <c r="C38" s="1"/>
      <c r="D38" s="1"/>
      <c r="E38" s="1"/>
      <c r="F38" s="1"/>
      <c r="G38" s="9"/>
    </row>
    <row r="39" spans="1:8">
      <c r="A39" s="51" t="s">
        <v>31</v>
      </c>
      <c r="B39" s="1"/>
      <c r="C39" s="1"/>
      <c r="D39" s="1"/>
      <c r="E39" s="1"/>
      <c r="F39" s="1"/>
      <c r="G39" s="9"/>
      <c r="H39" s="34"/>
    </row>
    <row r="40" spans="1:8">
      <c r="A40" s="1"/>
      <c r="B40" s="1"/>
      <c r="C40" s="1"/>
      <c r="D40" s="1"/>
      <c r="E40" s="1"/>
      <c r="F40" s="1"/>
      <c r="G40" s="9"/>
      <c r="H40" s="147"/>
    </row>
    <row r="45" spans="1:8">
      <c r="B45" s="51"/>
    </row>
  </sheetData>
  <sheetProtection algorithmName="SHA-512" hashValue="+nBDJoQhQC2G+tPWb2ykiSyNuMFEZlMDv2AN/NLpDJLjlazB9UwRFJhEEhxn3tQ4/KqZ7ovM2g02bOudxC5seA==" saltValue="VVLedLFL7wt7OWtDYluq2Q==" spinCount="100000" sheet="1" objects="1" scenarios="1"/>
  <sortState ref="A10:G32">
    <sortCondition ref="E10:E32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8" topLeftCell="A9" activePane="bottomLeft" state="frozen"/>
      <selection activeCell="F108" sqref="F108"/>
      <selection pane="bottomLeft" activeCell="G20" sqref="G20"/>
    </sheetView>
  </sheetViews>
  <sheetFormatPr defaultRowHeight="12.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34" customWidth="1"/>
    <col min="9" max="9" width="11.26953125" customWidth="1"/>
    <col min="10" max="10" width="10.453125" style="26" bestFit="1" customWidth="1"/>
  </cols>
  <sheetData>
    <row r="1" spans="1:11" ht="13">
      <c r="A1" s="10" t="s">
        <v>11</v>
      </c>
      <c r="B1" s="3"/>
      <c r="C1" s="3"/>
      <c r="D1" s="3"/>
      <c r="E1" s="3"/>
      <c r="F1" s="3"/>
      <c r="H1" s="3"/>
      <c r="I1" s="26"/>
    </row>
    <row r="2" spans="1:11" ht="13">
      <c r="B2" s="3" t="s">
        <v>8</v>
      </c>
      <c r="C2" s="49">
        <f>ValueDateHA</f>
        <v>44439</v>
      </c>
      <c r="D2" s="3"/>
      <c r="E2" s="25"/>
      <c r="F2" s="35"/>
      <c r="H2" s="26"/>
      <c r="I2" s="26"/>
    </row>
    <row r="3" spans="1:11" ht="6" customHeight="1">
      <c r="C3" s="1"/>
      <c r="D3" s="3"/>
      <c r="E3" s="3"/>
      <c r="F3" s="3"/>
      <c r="H3" s="3"/>
      <c r="I3" s="26"/>
    </row>
    <row r="4" spans="1:11" ht="13">
      <c r="A4" s="6" t="s">
        <v>34</v>
      </c>
      <c r="C4" s="3"/>
      <c r="E4" s="3"/>
      <c r="F4" s="3"/>
      <c r="H4" s="3"/>
      <c r="I4" s="26"/>
    </row>
    <row r="5" spans="1:11" ht="5.25" customHeight="1"/>
    <row r="6" spans="1:11" ht="14.5">
      <c r="A6" s="129" t="s">
        <v>35</v>
      </c>
      <c r="B6" s="54" t="s">
        <v>21</v>
      </c>
      <c r="C6" s="87" t="s">
        <v>27</v>
      </c>
      <c r="D6" s="87" t="s">
        <v>28</v>
      </c>
      <c r="E6" s="54" t="s">
        <v>1</v>
      </c>
      <c r="F6" s="54" t="s">
        <v>2</v>
      </c>
      <c r="G6" s="54" t="s">
        <v>3</v>
      </c>
      <c r="H6" s="54" t="s">
        <v>4</v>
      </c>
      <c r="I6" s="55" t="s">
        <v>10</v>
      </c>
    </row>
    <row r="7" spans="1:11" ht="14.5">
      <c r="A7" s="128"/>
      <c r="B7" s="57" t="s">
        <v>23</v>
      </c>
      <c r="C7" s="57" t="s">
        <v>20</v>
      </c>
      <c r="D7" s="57" t="s">
        <v>5</v>
      </c>
      <c r="E7" s="57" t="s">
        <v>5</v>
      </c>
      <c r="F7" s="57" t="s">
        <v>5</v>
      </c>
      <c r="G7" s="57" t="s">
        <v>5</v>
      </c>
      <c r="H7" s="57" t="s">
        <v>1</v>
      </c>
      <c r="I7" s="58">
        <v>100</v>
      </c>
    </row>
    <row r="8" spans="1:11" ht="0.75" customHeight="1">
      <c r="A8" s="138"/>
      <c r="B8" s="79"/>
      <c r="C8" s="30"/>
      <c r="D8" s="89"/>
      <c r="E8" s="37"/>
      <c r="F8" s="29"/>
      <c r="G8" s="2"/>
      <c r="H8" s="2"/>
      <c r="I8" s="27"/>
    </row>
    <row r="9" spans="1:11" ht="14.5">
      <c r="A9" s="120" t="s">
        <v>203</v>
      </c>
      <c r="B9" s="74">
        <v>25000000</v>
      </c>
      <c r="C9" s="59">
        <v>6.25E-2</v>
      </c>
      <c r="D9" s="92">
        <v>43936</v>
      </c>
      <c r="E9" s="68">
        <v>49414</v>
      </c>
      <c r="F9" s="60">
        <v>44301</v>
      </c>
      <c r="G9" s="61">
        <v>44484</v>
      </c>
      <c r="H9" s="62">
        <v>4.2178E-2</v>
      </c>
      <c r="I9" s="82">
        <v>120.889792</v>
      </c>
      <c r="J9" s="96"/>
      <c r="K9" s="34"/>
    </row>
    <row r="10" spans="1:11" ht="14.5">
      <c r="A10" s="120" t="s">
        <v>204</v>
      </c>
      <c r="B10" s="74">
        <v>65000000</v>
      </c>
      <c r="C10" s="59">
        <v>6.7500000000000004E-2</v>
      </c>
      <c r="D10" s="92">
        <v>43936</v>
      </c>
      <c r="E10" s="68">
        <v>51241</v>
      </c>
      <c r="F10" s="60">
        <v>44301</v>
      </c>
      <c r="G10" s="61">
        <v>44484</v>
      </c>
      <c r="H10" s="62">
        <v>4.6272000000000001E-2</v>
      </c>
      <c r="I10" s="82">
        <v>126.298357</v>
      </c>
      <c r="J10" s="96"/>
      <c r="K10" s="34"/>
    </row>
    <row r="11" spans="1:11">
      <c r="B11" s="34"/>
      <c r="C11" s="34"/>
      <c r="D11" s="34"/>
      <c r="E11" s="34"/>
      <c r="F11" s="34"/>
      <c r="G11" s="34"/>
      <c r="I11" s="34"/>
      <c r="J11" s="41"/>
    </row>
    <row r="12" spans="1:11" s="1" customFormat="1">
      <c r="A12" s="1" t="s">
        <v>14</v>
      </c>
    </row>
    <row r="13" spans="1:11" s="1" customFormat="1">
      <c r="A13" s="1" t="s">
        <v>19</v>
      </c>
    </row>
    <row r="14" spans="1:11" s="1" customFormat="1">
      <c r="A14" s="116" t="s">
        <v>18</v>
      </c>
      <c r="B14" s="116"/>
      <c r="C14" s="116"/>
      <c r="D14" s="116"/>
      <c r="E14" s="116"/>
      <c r="F14" s="116"/>
      <c r="I14" s="116"/>
    </row>
    <row r="15" spans="1:11">
      <c r="A15" s="51" t="s">
        <v>486</v>
      </c>
      <c r="B15" s="1"/>
      <c r="C15" s="1"/>
      <c r="D15" s="1"/>
      <c r="E15" s="1"/>
      <c r="F15" s="1"/>
      <c r="I15" s="28"/>
    </row>
    <row r="16" spans="1:11">
      <c r="A16" s="51" t="s">
        <v>487</v>
      </c>
      <c r="B16" s="1"/>
      <c r="C16" s="1"/>
      <c r="D16" s="1"/>
      <c r="E16" s="1"/>
      <c r="F16" s="1"/>
      <c r="I16" s="28"/>
    </row>
    <row r="17" spans="1:11">
      <c r="A17" s="51" t="s">
        <v>31</v>
      </c>
      <c r="B17" s="1"/>
      <c r="C17" s="1"/>
      <c r="D17" s="1"/>
      <c r="E17" s="1"/>
      <c r="F17" s="1"/>
      <c r="I17" s="28"/>
    </row>
    <row r="18" spans="1:11">
      <c r="B18" s="1"/>
      <c r="C18" s="1"/>
      <c r="D18" s="1"/>
      <c r="E18" s="1"/>
      <c r="F18" s="1"/>
      <c r="G18" s="1"/>
      <c r="H18" s="9"/>
      <c r="J18" s="28"/>
    </row>
    <row r="19" spans="1:11">
      <c r="F19" s="13"/>
      <c r="G19" s="1"/>
      <c r="H19" s="9"/>
      <c r="J19" s="17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8"/>
      <c r="J21" s="11"/>
      <c r="K21" s="11"/>
    </row>
  </sheetData>
  <sheetProtection algorithmName="SHA-512" hashValue="7YkMG7cqJMFtOW56ZJPYR64fWsQa8MRWhNtauVZ39ounyMtB+FGX1luZHy0BZ9dMemoh6T+KZMctDKRPZgJFzQ==" saltValue="oIwJW9V8J4Oxw/Ck5CsnYg==" spinCount="100000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2019-06-27T04:04:14Z</cp:lastPrinted>
  <dcterms:created xsi:type="dcterms:W3CDTF">1998-10-15T11:55:00Z</dcterms:created>
  <dcterms:modified xsi:type="dcterms:W3CDTF">2021-08-31T01:58:54Z</dcterms:modified>
</cp:coreProperties>
</file>