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drawings/drawing2.xml" ContentType="application/vnd.openxmlformats-officedocument.drawing+xml"/>
  <Override PartName="/xl/embeddings/oleObject2.bin" ContentType="application/vnd.openxmlformats-officedocument.oleObject"/>
  <Override PartName="/xl/drawings/drawing3.xml" ContentType="application/vnd.openxmlformats-officedocument.drawing+xml"/>
  <Override PartName="/xl/embeddings/oleObject3.bin" ContentType="application/vnd.openxmlformats-officedocument.oleObject"/>
  <Override PartName="/xl/drawings/drawing4.xml" ContentType="application/vnd.openxmlformats-officedocument.drawing+xml"/>
  <Override PartName="/xl/embeddings/oleObject4.bin" ContentType="application/vnd.openxmlformats-officedocument.oleObject"/>
  <Override PartName="/xl/drawings/drawing5.xml" ContentType="application/vnd.openxmlformats-officedocument.drawing+xml"/>
  <Override PartName="/xl/embeddings/oleObject5.bin" ContentType="application/vnd.openxmlformats-officedocument.oleObject"/>
  <Override PartName="/xl/comments1.xml" ContentType="application/vnd.openxmlformats-officedocument.spreadsheetml.comments+xml"/>
  <Override PartName="/xl/drawings/drawing6.xml" ContentType="application/vnd.openxmlformats-officedocument.drawing+xml"/>
  <Override PartName="/xl/embeddings/oleObject6.bin" ContentType="application/vnd.openxmlformats-officedocument.oleObject"/>
  <Override PartName="/xl/drawings/drawing7.xml" ContentType="application/vnd.openxmlformats-officedocument.drawing+xml"/>
  <Override PartName="/xl/embeddings/oleObject7.bin" ContentType="application/vnd.openxmlformats-officedocument.oleObject"/>
  <Override PartName="/xl/drawings/drawing8.xml" ContentType="application/vnd.openxmlformats-officedocument.drawing+xml"/>
  <Override PartName="/xl/embeddings/oleObject8.bin" ContentType="application/vnd.openxmlformats-officedocument.oleObject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backupFile="1" codeName="ThisWorkbook" defaultThemeVersion="124226"/>
  <bookViews>
    <workbookView xWindow="11730" yWindow="60" windowWidth="12045" windowHeight="10245" activeTab="4"/>
  </bookViews>
  <sheets>
    <sheet name="FDB" sheetId="3" r:id="rId1"/>
    <sheet name="FEA" sheetId="4" r:id="rId2"/>
    <sheet name="HA" sheetId="5" r:id="rId3"/>
    <sheet name="FDL" sheetId="2" r:id="rId4"/>
    <sheet name="FIB" sheetId="15" r:id="rId5"/>
    <sheet name="FGB" sheetId="20" r:id="rId6"/>
    <sheet name="TBills" sheetId="17" r:id="rId7"/>
    <sheet name="COVID-19RB" sheetId="22" r:id="rId8"/>
  </sheets>
  <definedNames>
    <definedName name="_Day182" localSheetId="7">#REF!</definedName>
    <definedName name="_Day182" localSheetId="5">#REF!</definedName>
    <definedName name="_Day182" localSheetId="4">#REF!</definedName>
    <definedName name="_Day182">#REF!</definedName>
    <definedName name="_Day245" localSheetId="7">#REF!</definedName>
    <definedName name="_Day245" localSheetId="5">#REF!</definedName>
    <definedName name="_Day245" localSheetId="4">#REF!</definedName>
    <definedName name="_Day245">#REF!</definedName>
    <definedName name="_Day28" localSheetId="7">#REF!</definedName>
    <definedName name="_Day28" localSheetId="5">#REF!</definedName>
    <definedName name="_Day28" localSheetId="4">#REF!</definedName>
    <definedName name="_Day28">#REF!</definedName>
    <definedName name="_Day91" localSheetId="7">#REF!</definedName>
    <definedName name="_Day91" localSheetId="5">#REF!</definedName>
    <definedName name="_Day91" localSheetId="4">#REF!</definedName>
    <definedName name="_Day91">#REF!</definedName>
    <definedName name="_xlnm._FilterDatabase" localSheetId="7" hidden="1">'COVID-19RB'!$B$7:$J$7</definedName>
    <definedName name="_xlnm._FilterDatabase" localSheetId="5" hidden="1">FGB!$B$7:$K$7</definedName>
    <definedName name="_xlnm._FilterDatabase" localSheetId="4" hidden="1">FIB!$B$7:$K$7</definedName>
    <definedName name="_St1" localSheetId="7">#REF!</definedName>
    <definedName name="_St1" localSheetId="5">#REF!</definedName>
    <definedName name="_St1">#REF!</definedName>
    <definedName name="_St10" localSheetId="7">#REF!</definedName>
    <definedName name="_St10" localSheetId="5">#REF!</definedName>
    <definedName name="_St10">#REF!</definedName>
    <definedName name="_St11" localSheetId="7">#REF!</definedName>
    <definedName name="_St11" localSheetId="5">#REF!</definedName>
    <definedName name="_St11">#REF!</definedName>
    <definedName name="_St12" localSheetId="7">#REF!</definedName>
    <definedName name="_St12" localSheetId="5">#REF!</definedName>
    <definedName name="_St12">#REF!</definedName>
    <definedName name="_St13" localSheetId="7">#REF!</definedName>
    <definedName name="_St13" localSheetId="5">#REF!</definedName>
    <definedName name="_St13">#REF!</definedName>
    <definedName name="_St14" localSheetId="7">#REF!</definedName>
    <definedName name="_St14" localSheetId="5">#REF!</definedName>
    <definedName name="_St14">#REF!</definedName>
    <definedName name="_St15" localSheetId="7">#REF!</definedName>
    <definedName name="_St15" localSheetId="5">#REF!</definedName>
    <definedName name="_St15">#REF!</definedName>
    <definedName name="_St16" localSheetId="7">#REF!</definedName>
    <definedName name="_St16" localSheetId="5">#REF!</definedName>
    <definedName name="_St16">#REF!</definedName>
    <definedName name="_St17" localSheetId="7">#REF!</definedName>
    <definedName name="_St17" localSheetId="5">#REF!</definedName>
    <definedName name="_St17">#REF!</definedName>
    <definedName name="_St18" localSheetId="7">#REF!</definedName>
    <definedName name="_St18" localSheetId="5">#REF!</definedName>
    <definedName name="_St18">#REF!</definedName>
    <definedName name="_St19" localSheetId="7">#REF!</definedName>
    <definedName name="_St19" localSheetId="5">#REF!</definedName>
    <definedName name="_St19">#REF!</definedName>
    <definedName name="_St2" localSheetId="7">#REF!</definedName>
    <definedName name="_St2" localSheetId="5">#REF!</definedName>
    <definedName name="_St2">#REF!</definedName>
    <definedName name="_St20" localSheetId="7">#REF!</definedName>
    <definedName name="_St20" localSheetId="5">#REF!</definedName>
    <definedName name="_St20">#REF!</definedName>
    <definedName name="_St21" localSheetId="7">#REF!</definedName>
    <definedName name="_St21" localSheetId="5">#REF!</definedName>
    <definedName name="_St21">#REF!</definedName>
    <definedName name="_St22" localSheetId="7">#REF!</definedName>
    <definedName name="_St22" localSheetId="5">#REF!</definedName>
    <definedName name="_St22">#REF!</definedName>
    <definedName name="_St23" localSheetId="7">#REF!</definedName>
    <definedName name="_St23" localSheetId="5">#REF!</definedName>
    <definedName name="_St23">#REF!</definedName>
    <definedName name="_St24" localSheetId="7">#REF!</definedName>
    <definedName name="_St24" localSheetId="5">#REF!</definedName>
    <definedName name="_St24">#REF!</definedName>
    <definedName name="_St25" localSheetId="7">#REF!</definedName>
    <definedName name="_St25" localSheetId="5">#REF!</definedName>
    <definedName name="_St25">#REF!</definedName>
    <definedName name="_St26" localSheetId="7">#REF!</definedName>
    <definedName name="_St26" localSheetId="5">#REF!</definedName>
    <definedName name="_St26">#REF!</definedName>
    <definedName name="_St27" localSheetId="7">#REF!</definedName>
    <definedName name="_St27" localSheetId="5">#REF!</definedName>
    <definedName name="_St27">#REF!</definedName>
    <definedName name="_St28" localSheetId="7">#REF!</definedName>
    <definedName name="_St28" localSheetId="5">#REF!</definedName>
    <definedName name="_St28">#REF!</definedName>
    <definedName name="_St29" localSheetId="7">#REF!</definedName>
    <definedName name="_St29" localSheetId="5">#REF!</definedName>
    <definedName name="_St29">#REF!</definedName>
    <definedName name="_St3" localSheetId="7">#REF!</definedName>
    <definedName name="_St3" localSheetId="5">#REF!</definedName>
    <definedName name="_St3">#REF!</definedName>
    <definedName name="_St30" localSheetId="7">#REF!</definedName>
    <definedName name="_St30" localSheetId="5">#REF!</definedName>
    <definedName name="_St30">#REF!</definedName>
    <definedName name="_St4" localSheetId="7">#REF!</definedName>
    <definedName name="_St4" localSheetId="5">#REF!</definedName>
    <definedName name="_St4">#REF!</definedName>
    <definedName name="_St5" localSheetId="7">#REF!</definedName>
    <definedName name="_St5" localSheetId="5">#REF!</definedName>
    <definedName name="_St5">#REF!</definedName>
    <definedName name="_St6" localSheetId="7">#REF!</definedName>
    <definedName name="_St6" localSheetId="5">#REF!</definedName>
    <definedName name="_St6">#REF!</definedName>
    <definedName name="_St7" localSheetId="7">#REF!</definedName>
    <definedName name="_St7" localSheetId="5">#REF!</definedName>
    <definedName name="_St7">#REF!</definedName>
    <definedName name="_St8" localSheetId="7">#REF!</definedName>
    <definedName name="_St8" localSheetId="5">#REF!</definedName>
    <definedName name="_St8">#REF!</definedName>
    <definedName name="_St9" localSheetId="7">#REF!</definedName>
    <definedName name="_St9" localSheetId="5">#REF!</definedName>
    <definedName name="_St9">#REF!</definedName>
    <definedName name="_Yr1">#REF!</definedName>
    <definedName name="_Yr10">#REF!</definedName>
    <definedName name="_Yr11">#REF!</definedName>
    <definedName name="_Yr12">#REF!</definedName>
    <definedName name="_Yr13">#REF!</definedName>
    <definedName name="_Yr14">#REF!</definedName>
    <definedName name="_Yr15">#REF!</definedName>
    <definedName name="_Yr16">#REF!</definedName>
    <definedName name="_Yr17">#REF!</definedName>
    <definedName name="_Yr18">#REF!</definedName>
    <definedName name="_Yr19">#REF!</definedName>
    <definedName name="_Yr2">#REF!</definedName>
    <definedName name="_Yr20">#REF!</definedName>
    <definedName name="_Yr21">#REF!</definedName>
    <definedName name="_Yr22">#REF!</definedName>
    <definedName name="_Yr23">#REF!</definedName>
    <definedName name="_Yr24">#REF!</definedName>
    <definedName name="_Yr25">#REF!</definedName>
    <definedName name="_Yr26">#REF!</definedName>
    <definedName name="_Yr27">#REF!</definedName>
    <definedName name="_Yr28">#REF!</definedName>
    <definedName name="_Yr29">#REF!</definedName>
    <definedName name="_Yr3">#REF!</definedName>
    <definedName name="_Yr30">#REF!</definedName>
    <definedName name="_Yr4">#REF!</definedName>
    <definedName name="_Yr5">#REF!</definedName>
    <definedName name="_Yr6">#REF!</definedName>
    <definedName name="_Yr7">#REF!</definedName>
    <definedName name="_Yr8">#REF!</definedName>
    <definedName name="_Yr9">#REF!</definedName>
    <definedName name="CRB">#REF!</definedName>
    <definedName name="fdfdf">#REF!</definedName>
    <definedName name="mdmdmd">#REF!</definedName>
    <definedName name="_xlnm.Print_Area" localSheetId="7">'COVID-19RB'!$B$1:$J$19</definedName>
    <definedName name="_xlnm.Print_Area" localSheetId="0">FDB!$B$1:$I$96</definedName>
    <definedName name="_xlnm.Print_Area" localSheetId="3">FDL!$B$1:$J$219</definedName>
    <definedName name="_xlnm.Print_Area" localSheetId="1">FEA!$B$1:$I$22</definedName>
    <definedName name="_xlnm.Print_Area" localSheetId="5">FGB!$B$1:$J$19</definedName>
    <definedName name="_xlnm.Print_Area" localSheetId="4">FIB!$B$1:$J$241</definedName>
    <definedName name="_xlnm.Print_Area" localSheetId="2">HA!$B$1:$I$29</definedName>
    <definedName name="_xlnm.Print_Titles" localSheetId="7">'COVID-19RB'!$1:$8</definedName>
    <definedName name="_xlnm.Print_Titles" localSheetId="3">FDL!$1:$8</definedName>
    <definedName name="_xlnm.Print_Titles" localSheetId="1">FEA!$1:$8</definedName>
    <definedName name="_xlnm.Print_Titles" localSheetId="5">FGB!$1:$8</definedName>
    <definedName name="_xlnm.Print_Titles" localSheetId="4">FIB!$1:$8</definedName>
    <definedName name="_xlnm.Print_Titles" localSheetId="2">HA!$1:$8</definedName>
    <definedName name="Response">#REF!</definedName>
    <definedName name="ValueDate" localSheetId="7">'COVID-19RB'!$C$2</definedName>
    <definedName name="ValueDate" localSheetId="5">FGB!$C$2</definedName>
    <definedName name="ValueDate" localSheetId="4">FIB!$C$2</definedName>
    <definedName name="ValueDate">FDL!$C$2</definedName>
    <definedName name="ValueDateFBC" localSheetId="7">#REF!</definedName>
    <definedName name="ValueDateFBC" localSheetId="5">#REF!</definedName>
    <definedName name="ValueDateFBC">#REF!</definedName>
    <definedName name="ValueDateFDB">FDB!$C$2</definedName>
    <definedName name="ValueDateFEA">FEA!$D$2</definedName>
    <definedName name="ValueDateFSC" localSheetId="7">#REF!</definedName>
    <definedName name="ValueDateFSC" localSheetId="5">#REF!</definedName>
    <definedName name="ValueDateFSC">#REF!</definedName>
    <definedName name="ValueDateHA">HA!$C$2</definedName>
    <definedName name="ValueDatePAF" localSheetId="7">#REF!</definedName>
    <definedName name="ValueDatePAF" localSheetId="5">#REF!</definedName>
    <definedName name="ValueDatePAF">#REF!</definedName>
    <definedName name="ValueDateRRL" localSheetId="7">#REF!</definedName>
    <definedName name="ValueDateRRL" localSheetId="5">#REF!</definedName>
    <definedName name="ValueDateRRL" localSheetId="4">#REF!</definedName>
    <definedName name="ValueDateRRL">#REF!</definedName>
  </definedNames>
  <calcPr calcId="145621"/>
</workbook>
</file>

<file path=xl/calcChain.xml><?xml version="1.0" encoding="utf-8"?>
<calcChain xmlns="http://schemas.openxmlformats.org/spreadsheetml/2006/main">
  <c r="C2" i="2" l="1"/>
  <c r="D2" i="4" l="1"/>
  <c r="C2" i="5" s="1"/>
  <c r="C2" i="22" s="1"/>
  <c r="C2" i="15" l="1"/>
  <c r="C2" i="20"/>
  <c r="E2" i="17" l="1"/>
</calcChain>
</file>

<file path=xl/comments1.xml><?xml version="1.0" encoding="utf-8"?>
<comments xmlns="http://schemas.openxmlformats.org/spreadsheetml/2006/main">
  <authors>
    <author>Julie Lesuma</author>
  </authors>
  <commentList>
    <comment ref="B147" authorId="0">
      <text>
        <r>
          <rPr>
            <b/>
            <sz val="9"/>
            <color indexed="81"/>
            <rFont val="Tahoma"/>
            <family val="2"/>
          </rPr>
          <t>Julie Lesuma:</t>
        </r>
        <r>
          <rPr>
            <sz val="9"/>
            <color indexed="81"/>
            <rFont val="Tahoma"/>
            <family val="2"/>
          </rPr>
          <t xml:space="preserve">
$30.00 R value dated 14/01/2018
</t>
        </r>
      </text>
    </comment>
  </commentList>
</comments>
</file>

<file path=xl/sharedStrings.xml><?xml version="1.0" encoding="utf-8"?>
<sst xmlns="http://schemas.openxmlformats.org/spreadsheetml/2006/main" count="756" uniqueCount="569">
  <si>
    <t>FIJI GOVERNMENT REGISTERED STOCKS</t>
  </si>
  <si>
    <t>Maturity</t>
  </si>
  <si>
    <t xml:space="preserve">Last Coupon </t>
  </si>
  <si>
    <t>Next Coupon</t>
  </si>
  <si>
    <t>Yield to</t>
  </si>
  <si>
    <t>Date</t>
  </si>
  <si>
    <t>FIJI DEVELOPMENT BANK REGISTERED BONDS</t>
  </si>
  <si>
    <t>FIJI ELECTRICITY AUTHORITY REGISTERED BONDS</t>
  </si>
  <si>
    <t>HOUSING AUTHORITY REGISTERED BONDS</t>
  </si>
  <si>
    <t>Quotation Date:</t>
  </si>
  <si>
    <t>Yield</t>
  </si>
  <si>
    <t>Price per</t>
  </si>
  <si>
    <t>Indicative Prices Quoted by the Reserve Bank of Fiji Based on Recent Tender Results</t>
  </si>
  <si>
    <t>4.  Enquiries for purchases and sales may be directed to South Pacific Stock Exchange</t>
  </si>
  <si>
    <t xml:space="preserve">     that relies on these prices</t>
  </si>
  <si>
    <t xml:space="preserve">1.  The above bond prices are indicative only.  The Reserve Bank of Fiji accepts no liability for any errors, </t>
  </si>
  <si>
    <t xml:space="preserve">     whether caused by negligence or otherwise, or for any losses, however caused, sustained by any person </t>
  </si>
  <si>
    <t xml:space="preserve">     person that relies on these prices.</t>
  </si>
  <si>
    <t xml:space="preserve">     whether caused by negligence or otherwise, or for any losses, however caused, sustained by any </t>
  </si>
  <si>
    <t xml:space="preserve">     any person that relies on these prices.</t>
  </si>
  <si>
    <t xml:space="preserve">     whether caused by negligence or otherwise, or for any losses, however caused, sustained by </t>
  </si>
  <si>
    <t xml:space="preserve">3.  These prices do not include accrued interest.  </t>
  </si>
  <si>
    <t xml:space="preserve">2.  The bond price lists are issued as at the end of each month.  However, the Reserve Bank may issue a 
</t>
  </si>
  <si>
    <t xml:space="preserve">     revised price list during the month should yields move by more than 100 basis points.</t>
  </si>
  <si>
    <t>4.  All the above bonds are government-guaranteed.</t>
  </si>
  <si>
    <t>5.  Enquiries for purchases and sales may be directed to South Pacific Stock Exchange</t>
  </si>
  <si>
    <t xml:space="preserve">2.  The bond price lists are issued as at the end of each month.  However, the Reserve Bank may issue a </t>
  </si>
  <si>
    <t>Rate</t>
  </si>
  <si>
    <t>Nominal</t>
  </si>
  <si>
    <t>rate</t>
  </si>
  <si>
    <t>Value ($)</t>
  </si>
  <si>
    <t>Value($)</t>
  </si>
  <si>
    <t>FIJI GOVERNMENT TREASURY BILLS</t>
  </si>
  <si>
    <t>Issue Date</t>
  </si>
  <si>
    <t>Coupon</t>
  </si>
  <si>
    <t>Issue</t>
  </si>
  <si>
    <t xml:space="preserve">Coupon </t>
  </si>
  <si>
    <t>23.08.2006</t>
  </si>
  <si>
    <t>15-06-2016</t>
  </si>
  <si>
    <t>FIJI GOVERNMENT GREEN BONDS</t>
  </si>
  <si>
    <t xml:space="preserve">     G P O Box 11689, Suva, Phone 330-4130.</t>
  </si>
  <si>
    <t xml:space="preserve">     G P O Box 11689 Suva, Phone 330-4130.</t>
  </si>
  <si>
    <t xml:space="preserve">    G P O Box 11689, Suva, Phone 330-4130.</t>
  </si>
  <si>
    <t>FIJI GOVERNMENT COVID-19 RESPONSE BOND</t>
  </si>
  <si>
    <t>ISIN</t>
  </si>
  <si>
    <t>FJ0448055881</t>
  </si>
  <si>
    <t>FJ0448055899</t>
  </si>
  <si>
    <t>FJ0448055907</t>
  </si>
  <si>
    <t>FJ0448055915</t>
  </si>
  <si>
    <t>FJ0448055923</t>
  </si>
  <si>
    <t>FJ0448055931</t>
  </si>
  <si>
    <t>FJ0448055949</t>
  </si>
  <si>
    <t>FJ0448055956</t>
  </si>
  <si>
    <t>FJ0448055964</t>
  </si>
  <si>
    <t>FJ0448055972</t>
  </si>
  <si>
    <t>FJ0448055980</t>
  </si>
  <si>
    <t>FJ0448055998</t>
  </si>
  <si>
    <t>FJ0448056004</t>
  </si>
  <si>
    <t>FJ0448056012</t>
  </si>
  <si>
    <t>FJ0448056020</t>
  </si>
  <si>
    <t>FJ0448056038</t>
  </si>
  <si>
    <t>FJ0448056046</t>
  </si>
  <si>
    <t>FJ0448056053</t>
  </si>
  <si>
    <t>FJ0448056061</t>
  </si>
  <si>
    <t>FJ0448056079</t>
  </si>
  <si>
    <t>FJ0448056087</t>
  </si>
  <si>
    <t>FJ0448056095</t>
  </si>
  <si>
    <t>FJ0448056103</t>
  </si>
  <si>
    <t>FJ0448056111</t>
  </si>
  <si>
    <t>FJ0448056129</t>
  </si>
  <si>
    <t>FJ0448056137</t>
  </si>
  <si>
    <t>FJ0448056145</t>
  </si>
  <si>
    <t>FJ0448056152</t>
  </si>
  <si>
    <t>FJ0448056160</t>
  </si>
  <si>
    <t>FJ0448056178</t>
  </si>
  <si>
    <t>FJ0448056186</t>
  </si>
  <si>
    <t>FJ0448056194</t>
  </si>
  <si>
    <t>FJ0448056202</t>
  </si>
  <si>
    <t>FJ0448056210</t>
  </si>
  <si>
    <t>FJ0448056228</t>
  </si>
  <si>
    <t>FJ0448056236</t>
  </si>
  <si>
    <t>FJ0448056244</t>
  </si>
  <si>
    <t>FJ0448056251</t>
  </si>
  <si>
    <t>FJ0448056269</t>
  </si>
  <si>
    <t>FJ0448056277</t>
  </si>
  <si>
    <t>FJ0448056285</t>
  </si>
  <si>
    <t>FJ0448056293</t>
  </si>
  <si>
    <t>FJ0448056301</t>
  </si>
  <si>
    <t>FJ0448056319</t>
  </si>
  <si>
    <t>FJ0448056327</t>
  </si>
  <si>
    <t>FJ0448056335</t>
  </si>
  <si>
    <t>FJ0448056343</t>
  </si>
  <si>
    <t>FJ0448056350</t>
  </si>
  <si>
    <t>FJ0448056368</t>
  </si>
  <si>
    <t>FJ0448056376</t>
  </si>
  <si>
    <t>FJ0448056384</t>
  </si>
  <si>
    <t>FJ0448056392</t>
  </si>
  <si>
    <t>FJ0448056400</t>
  </si>
  <si>
    <t>FJ0448056418</t>
  </si>
  <si>
    <t>FJ0448056426</t>
  </si>
  <si>
    <t>FJ0448056434</t>
  </si>
  <si>
    <t>FJ0448056442</t>
  </si>
  <si>
    <t>FJ0448056459</t>
  </si>
  <si>
    <t>FJ0448056467</t>
  </si>
  <si>
    <t>FJ0448056475</t>
  </si>
  <si>
    <t>FJ0448056483</t>
  </si>
  <si>
    <t>FJ0448056491</t>
  </si>
  <si>
    <t>FJ0448056509</t>
  </si>
  <si>
    <t>FJ0448056517</t>
  </si>
  <si>
    <t>FJ0448056525</t>
  </si>
  <si>
    <t>FJ0448056533</t>
  </si>
  <si>
    <t>FJ0448056541</t>
  </si>
  <si>
    <t>FJ0448056558</t>
  </si>
  <si>
    <t>FJ0448056566</t>
  </si>
  <si>
    <t>FJ0448056574</t>
  </si>
  <si>
    <t>FJ0448056582</t>
  </si>
  <si>
    <t>FJ0448056590</t>
  </si>
  <si>
    <t>FJ0448056608</t>
  </si>
  <si>
    <t>FJ0448056616</t>
  </si>
  <si>
    <t>FJ0448056624</t>
  </si>
  <si>
    <t>FJ0448056632</t>
  </si>
  <si>
    <t>FJ0448056640</t>
  </si>
  <si>
    <t>FJ0448056657</t>
  </si>
  <si>
    <t>FJ0448056665</t>
  </si>
  <si>
    <t>FJ0448056673</t>
  </si>
  <si>
    <t>FJ0448056681</t>
  </si>
  <si>
    <t>FJ0448056699</t>
  </si>
  <si>
    <t>FJ0448056707</t>
  </si>
  <si>
    <t>FJ0448056715</t>
  </si>
  <si>
    <t>FJ0448056723</t>
  </si>
  <si>
    <t>FJ0448056731</t>
  </si>
  <si>
    <t>FJ0448056749</t>
  </si>
  <si>
    <t>FJ0448056756</t>
  </si>
  <si>
    <t>FJ0448056764</t>
  </si>
  <si>
    <t>FJ0448056772</t>
  </si>
  <si>
    <t>FJ0448056780</t>
  </si>
  <si>
    <t>FJ0448056798</t>
  </si>
  <si>
    <t>FJ0448056806</t>
  </si>
  <si>
    <t>FJ0448056814</t>
  </si>
  <si>
    <t>FJ0448056822</t>
  </si>
  <si>
    <t>FJ0448056830</t>
  </si>
  <si>
    <t>FJ0448056848</t>
  </si>
  <si>
    <t>FJ0448056855</t>
  </si>
  <si>
    <t>FJ0448056863</t>
  </si>
  <si>
    <t>FJ0448056871</t>
  </si>
  <si>
    <t>FJ0448056889</t>
  </si>
  <si>
    <t>FJ0448056897</t>
  </si>
  <si>
    <t>FJ0448056905</t>
  </si>
  <si>
    <t>FJ0448056913</t>
  </si>
  <si>
    <t>FJ0448056921</t>
  </si>
  <si>
    <t>FJ0448056939</t>
  </si>
  <si>
    <t>FJ0448056947</t>
  </si>
  <si>
    <t>FJ0448056954</t>
  </si>
  <si>
    <t>FJ0448056962</t>
  </si>
  <si>
    <t>FJ0448056970</t>
  </si>
  <si>
    <t>FJ0448056988</t>
  </si>
  <si>
    <t>FJ0448056996</t>
  </si>
  <si>
    <t>FJ0448057002</t>
  </si>
  <si>
    <t>FJ0448057010</t>
  </si>
  <si>
    <t>FJ0448057028</t>
  </si>
  <si>
    <t>FJ0448057036</t>
  </si>
  <si>
    <t>FJ0448057044</t>
  </si>
  <si>
    <t>FJ0448057051</t>
  </si>
  <si>
    <t>FJ0448057069</t>
  </si>
  <si>
    <t>FJ0448057077</t>
  </si>
  <si>
    <t>FJ0448057085</t>
  </si>
  <si>
    <t>FJ0448057093</t>
  </si>
  <si>
    <t>FJ0448057101</t>
  </si>
  <si>
    <t>FJ0448057119</t>
  </si>
  <si>
    <t>FJ0448057127</t>
  </si>
  <si>
    <t>FJ0448057135</t>
  </si>
  <si>
    <t>FJ0448057143</t>
  </si>
  <si>
    <t>FJ0448057150</t>
  </si>
  <si>
    <t>FJ0448057168</t>
  </si>
  <si>
    <t>FJ0448057176</t>
  </si>
  <si>
    <t>FJ0448057184</t>
  </si>
  <si>
    <t>FJ0448057192</t>
  </si>
  <si>
    <t>FJ0448057200</t>
  </si>
  <si>
    <t>FJ0448057218</t>
  </si>
  <si>
    <t>FJ0448057226</t>
  </si>
  <si>
    <t>FJ0448057234</t>
  </si>
  <si>
    <t>FJ0448057242</t>
  </si>
  <si>
    <t>FJ0448057259</t>
  </si>
  <si>
    <t>FJ0448057267</t>
  </si>
  <si>
    <t>FJ0448057275</t>
  </si>
  <si>
    <t>FJ0448057283</t>
  </si>
  <si>
    <t>FJ0448057291</t>
  </si>
  <si>
    <t>FJ0448057309</t>
  </si>
  <si>
    <t>FJ0448057317</t>
  </si>
  <si>
    <t>FJ0448057325</t>
  </si>
  <si>
    <t>FJ0448057333</t>
  </si>
  <si>
    <t>FJ0448057341</t>
  </si>
  <si>
    <t>FJ0448057358</t>
  </si>
  <si>
    <t>FJ0448057366</t>
  </si>
  <si>
    <t>FJ0448057374</t>
  </si>
  <si>
    <t>FJ0448057382</t>
  </si>
  <si>
    <t>FJ0448057390</t>
  </si>
  <si>
    <t>FJ0448057408</t>
  </si>
  <si>
    <t>FJ0448057416</t>
  </si>
  <si>
    <t>FJ0448057424</t>
  </si>
  <si>
    <t>FJ0448057432</t>
  </si>
  <si>
    <t>FJ0448057440</t>
  </si>
  <si>
    <t>FJ0448057457</t>
  </si>
  <si>
    <t>FJ0448057465</t>
  </si>
  <si>
    <t>FJ0448057473</t>
  </si>
  <si>
    <t>FJ0448057481</t>
  </si>
  <si>
    <t>FJ0448057499</t>
  </si>
  <si>
    <t>FJ0448057507</t>
  </si>
  <si>
    <t>FJ0448057515</t>
  </si>
  <si>
    <t>FJ0448057523</t>
  </si>
  <si>
    <t>FJ0448057531</t>
  </si>
  <si>
    <t>FJ0448057549</t>
  </si>
  <si>
    <t>FJ0448057556</t>
  </si>
  <si>
    <t>FJ0448057564</t>
  </si>
  <si>
    <t>FJ0448057572</t>
  </si>
  <si>
    <t>FJ0448057580</t>
  </si>
  <si>
    <t>FJ0448057598</t>
  </si>
  <si>
    <t>FJ0448057606</t>
  </si>
  <si>
    <t>FJ0448057614</t>
  </si>
  <si>
    <t>FJ0448057622</t>
  </si>
  <si>
    <t>FJ0448057630</t>
  </si>
  <si>
    <t>FJ0448057648</t>
  </si>
  <si>
    <t>FJ0448057655</t>
  </si>
  <si>
    <t>FJ0448057663</t>
  </si>
  <si>
    <t>FJ0448057671</t>
  </si>
  <si>
    <t>FJ0448057689</t>
  </si>
  <si>
    <t>FJ0448057697</t>
  </si>
  <si>
    <t>FJ0448057705</t>
  </si>
  <si>
    <t>FJ0448057713</t>
  </si>
  <si>
    <t>FJ0448057721</t>
  </si>
  <si>
    <t>FJ0448057739</t>
  </si>
  <si>
    <t>FJ0448057747</t>
  </si>
  <si>
    <t>FJ0448057754</t>
  </si>
  <si>
    <t>FJ0448057762</t>
  </si>
  <si>
    <t>FJ0448057770</t>
  </si>
  <si>
    <t>FJ0448057788</t>
  </si>
  <si>
    <t>FJ0448057796</t>
  </si>
  <si>
    <t>FJ0448057804</t>
  </si>
  <si>
    <t>FJ0448057812</t>
  </si>
  <si>
    <t>FJ0448057820</t>
  </si>
  <si>
    <t>FJ0448057838</t>
  </si>
  <si>
    <t>FJ0448057846</t>
  </si>
  <si>
    <t>FJ0448057853</t>
  </si>
  <si>
    <t>FJ0448057861</t>
  </si>
  <si>
    <t>FJ0406990624</t>
  </si>
  <si>
    <t>FJ0406990632</t>
  </si>
  <si>
    <t>FJ0540566363</t>
  </si>
  <si>
    <t>FJ0540566371</t>
  </si>
  <si>
    <t>FJ0464876871</t>
  </si>
  <si>
    <t>FJ0464876889</t>
  </si>
  <si>
    <t>FJ0464876897</t>
  </si>
  <si>
    <t>FJ0464876905</t>
  </si>
  <si>
    <t>FJ0464876913</t>
  </si>
  <si>
    <t>FJ0464876921</t>
  </si>
  <si>
    <t>FJ0464876939</t>
  </si>
  <si>
    <t>FJ0465780692</t>
  </si>
  <si>
    <t>FJ0464081910</t>
  </si>
  <si>
    <t>FJ0464081928</t>
  </si>
  <si>
    <t>FJ0464081936</t>
  </si>
  <si>
    <t>FJ0464081944</t>
  </si>
  <si>
    <t>FJ0464081951</t>
  </si>
  <si>
    <t>FJ0464081969</t>
  </si>
  <si>
    <t>FJ0464081977</t>
  </si>
  <si>
    <t>FJ0464081985</t>
  </si>
  <si>
    <t>FJ0464081993</t>
  </si>
  <si>
    <t>FJ0464082009</t>
  </si>
  <si>
    <t>FJ0464082017</t>
  </si>
  <si>
    <t>FJ0464082025</t>
  </si>
  <si>
    <t>FJ0464082033</t>
  </si>
  <si>
    <t>FJ0464082041</t>
  </si>
  <si>
    <t>FJ0464082058</t>
  </si>
  <si>
    <t>FJ0464082066</t>
  </si>
  <si>
    <t>FJ0464082074</t>
  </si>
  <si>
    <t>FJ0464082082</t>
  </si>
  <si>
    <t>FJ0502958939</t>
  </si>
  <si>
    <t>FJ0464082090</t>
  </si>
  <si>
    <t>FJ0502959036</t>
  </si>
  <si>
    <t>FJ0464082108</t>
  </si>
  <si>
    <t>FJ0464082116</t>
  </si>
  <si>
    <t>FJ0464082124</t>
  </si>
  <si>
    <t>FJ0464082132</t>
  </si>
  <si>
    <t>FJ0464082140</t>
  </si>
  <si>
    <t>FJ0464082157</t>
  </si>
  <si>
    <t>FJ0464082165</t>
  </si>
  <si>
    <t>FJ0464082173</t>
  </si>
  <si>
    <t>FJ0464082181</t>
  </si>
  <si>
    <t>FJ0464082199</t>
  </si>
  <si>
    <t>FJ0464082207</t>
  </si>
  <si>
    <t>FJ0464082215</t>
  </si>
  <si>
    <t>FJ0464082223</t>
  </si>
  <si>
    <t>FJ0502937115</t>
  </si>
  <si>
    <t>FJ0464082231</t>
  </si>
  <si>
    <t>FJ0502958947</t>
  </si>
  <si>
    <t>FJ0502958954</t>
  </si>
  <si>
    <t>FJ0502958962</t>
  </si>
  <si>
    <t>FJ0502959044</t>
  </si>
  <si>
    <t>FJ0464082249</t>
  </si>
  <si>
    <t>FJ0464082256</t>
  </si>
  <si>
    <t>FJ0464082264</t>
  </si>
  <si>
    <t>FJ0464082272</t>
  </si>
  <si>
    <t>FJ0464082280</t>
  </si>
  <si>
    <t>FJ0464082298</t>
  </si>
  <si>
    <t>FJ0464082306</t>
  </si>
  <si>
    <t>FJ0464082314</t>
  </si>
  <si>
    <t>FJ0502958970</t>
  </si>
  <si>
    <t>FJ0464082322</t>
  </si>
  <si>
    <t>FJ0502958988</t>
  </si>
  <si>
    <t>FJ0502958996</t>
  </si>
  <si>
    <t>FJ0502959051</t>
  </si>
  <si>
    <t>FJ0464082330</t>
  </si>
  <si>
    <t>FJ0464082348</t>
  </si>
  <si>
    <t>FJ0464082355</t>
  </si>
  <si>
    <t>FJ0464082363</t>
  </si>
  <si>
    <t>FJ0464082371</t>
  </si>
  <si>
    <t>FJ0464082389</t>
  </si>
  <si>
    <t>FJ0502959002</t>
  </si>
  <si>
    <t>FJ0502959010</t>
  </si>
  <si>
    <t>FJ0502959028</t>
  </si>
  <si>
    <t>FJ0502959069</t>
  </si>
  <si>
    <t>FJ0451141693</t>
  </si>
  <si>
    <t>FJ0451141701</t>
  </si>
  <si>
    <t>FJ0451141719</t>
  </si>
  <si>
    <t>FJ0451141727</t>
  </si>
  <si>
    <t>FJ0451141735</t>
  </si>
  <si>
    <t>FJ0451141743</t>
  </si>
  <si>
    <t>FJ0451141750</t>
  </si>
  <si>
    <t>FJ0451141768</t>
  </si>
  <si>
    <t>FJ0451141776</t>
  </si>
  <si>
    <t>FJ0451141784</t>
  </si>
  <si>
    <t>FJ0451141792</t>
  </si>
  <si>
    <t>FJ0451141800</t>
  </si>
  <si>
    <t>FJ0451141818</t>
  </si>
  <si>
    <t>FJ0451141826</t>
  </si>
  <si>
    <t>FJ0451141834</t>
  </si>
  <si>
    <t>FJ0451141842</t>
  </si>
  <si>
    <t>FJ0451141859</t>
  </si>
  <si>
    <t>FJ0451141867</t>
  </si>
  <si>
    <t>FJ0451141875</t>
  </si>
  <si>
    <t>FJ0451141883</t>
  </si>
  <si>
    <t>FJ0451141891</t>
  </si>
  <si>
    <t>FJ0451141909</t>
  </si>
  <si>
    <t>FJ0451141917</t>
  </si>
  <si>
    <t>FJ0451141925</t>
  </si>
  <si>
    <t>FJ0451141933</t>
  </si>
  <si>
    <t>FJ0451141941</t>
  </si>
  <si>
    <t>FJ0451141958</t>
  </si>
  <si>
    <t>FJ0451141966</t>
  </si>
  <si>
    <t>FJ0451141974</t>
  </si>
  <si>
    <t>FJ0451141982</t>
  </si>
  <si>
    <t>FJ0451141990</t>
  </si>
  <si>
    <t>FJ0451142006</t>
  </si>
  <si>
    <t>FJ0451142014</t>
  </si>
  <si>
    <t>FJ0451142022</t>
  </si>
  <si>
    <t>FJ0451142030</t>
  </si>
  <si>
    <t>FJ0451142048</t>
  </si>
  <si>
    <t>FJ0451142055</t>
  </si>
  <si>
    <t>FJ0451142063</t>
  </si>
  <si>
    <t>FJ0451142071</t>
  </si>
  <si>
    <t>FJ0451142089</t>
  </si>
  <si>
    <t>FJ0451142097</t>
  </si>
  <si>
    <t>FJ0451142105</t>
  </si>
  <si>
    <t>FJ0451142113</t>
  </si>
  <si>
    <t>FJ0451142121</t>
  </si>
  <si>
    <t>FJ0451142139</t>
  </si>
  <si>
    <t>FJ0451142147</t>
  </si>
  <si>
    <t>FJ0451142154</t>
  </si>
  <si>
    <t>FJ0451142162</t>
  </si>
  <si>
    <t>FJ0451142170</t>
  </si>
  <si>
    <t>FJ0451142188</t>
  </si>
  <si>
    <t>FJ0451142196</t>
  </si>
  <si>
    <t>FJ0451142204</t>
  </si>
  <si>
    <t>FJ0451142212</t>
  </si>
  <si>
    <t>FJ0451142220</t>
  </si>
  <si>
    <t>FJ0451142238</t>
  </si>
  <si>
    <t>FJ0451142246</t>
  </si>
  <si>
    <t>FJ0451142253</t>
  </si>
  <si>
    <t>FJ0451142261</t>
  </si>
  <si>
    <t>FJ0451142279</t>
  </si>
  <si>
    <t>FJ0451142287</t>
  </si>
  <si>
    <t>FJ0451142295</t>
  </si>
  <si>
    <t>FJ0451142303</t>
  </si>
  <si>
    <t>FJ0451142311</t>
  </si>
  <si>
    <t>FJ0451142329</t>
  </si>
  <si>
    <t>FJ0451142337</t>
  </si>
  <si>
    <t>FJ0451142345</t>
  </si>
  <si>
    <t>FJ0451142352</t>
  </si>
  <si>
    <t>FJ0451142360</t>
  </si>
  <si>
    <t>FJ0451142378</t>
  </si>
  <si>
    <t>FJ0451142386</t>
  </si>
  <si>
    <t>FJ0451142394</t>
  </si>
  <si>
    <t>FJ0451142402</t>
  </si>
  <si>
    <t>FJ0451142410</t>
  </si>
  <si>
    <t>FJ0451142428</t>
  </si>
  <si>
    <t>FJ0451142436</t>
  </si>
  <si>
    <t>FJ0451142444</t>
  </si>
  <si>
    <t>FJ0451142451</t>
  </si>
  <si>
    <t>FJ0451142469</t>
  </si>
  <si>
    <t>FJ0451142477</t>
  </si>
  <si>
    <t>FJ0451142485</t>
  </si>
  <si>
    <t>FJ0451142493</t>
  </si>
  <si>
    <t>FJ0451142501</t>
  </si>
  <si>
    <t>FJ0451142519</t>
  </si>
  <si>
    <t>FJ0451142527</t>
  </si>
  <si>
    <t>FJ0451142535</t>
  </si>
  <si>
    <t>FJ0451142543</t>
  </si>
  <si>
    <t>FJ0451142550</t>
  </si>
  <si>
    <t>FJ0451142568</t>
  </si>
  <si>
    <t>FJ0451142576</t>
  </si>
  <si>
    <t>FJ0451142584</t>
  </si>
  <si>
    <t>FJ0451142592</t>
  </si>
  <si>
    <t>FJ0451142600</t>
  </si>
  <si>
    <t>FJ0451142618</t>
  </si>
  <si>
    <t>FJ0451142626</t>
  </si>
  <si>
    <t>FJ0451142634</t>
  </si>
  <si>
    <t>FJ0451142642</t>
  </si>
  <si>
    <t>FJ0451142659</t>
  </si>
  <si>
    <t>FJ0451142667</t>
  </si>
  <si>
    <t>FJ0451142675</t>
  </si>
  <si>
    <t>FJ0451142683</t>
  </si>
  <si>
    <t>FJ0451142691</t>
  </si>
  <si>
    <t>FJ0451142709</t>
  </si>
  <si>
    <t>FJ0451142717</t>
  </si>
  <si>
    <t>FJ0451142725</t>
  </si>
  <si>
    <t>FJ0451142733</t>
  </si>
  <si>
    <t>FJ0451142741</t>
  </si>
  <si>
    <t>FJ0451142758</t>
  </si>
  <si>
    <t>FJ0451142766</t>
  </si>
  <si>
    <t>FJ0451142774</t>
  </si>
  <si>
    <t>FJ0451142782</t>
  </si>
  <si>
    <t>FJ0451142790</t>
  </si>
  <si>
    <t>FJ0451142808</t>
  </si>
  <si>
    <t>FJ0451142816</t>
  </si>
  <si>
    <t>FJ0451142824</t>
  </si>
  <si>
    <t>FJ0451142832</t>
  </si>
  <si>
    <t>FJ0451142840</t>
  </si>
  <si>
    <t>FJ0451142857</t>
  </si>
  <si>
    <t>FJ0451142865</t>
  </si>
  <si>
    <t>FJ0451142873</t>
  </si>
  <si>
    <t>FJ0451142881</t>
  </si>
  <si>
    <t>FJ0451142899</t>
  </si>
  <si>
    <t>FJ0451142907</t>
  </si>
  <si>
    <t>FJ0451142915</t>
  </si>
  <si>
    <t>FJ0451142923</t>
  </si>
  <si>
    <t>FJ0451142931</t>
  </si>
  <si>
    <t>FJ0451142949</t>
  </si>
  <si>
    <t>FJ0451142956</t>
  </si>
  <si>
    <t>FJ0451142964</t>
  </si>
  <si>
    <t>FJ0451142972</t>
  </si>
  <si>
    <t>FJ0451142980</t>
  </si>
  <si>
    <t>FJ0451142998</t>
  </si>
  <si>
    <t>FJ0451143004</t>
  </si>
  <si>
    <t>FJ0451143012</t>
  </si>
  <si>
    <t>FJ0451143020</t>
  </si>
  <si>
    <t>FJ0451143038</t>
  </si>
  <si>
    <t>FJ0451143046</t>
  </si>
  <si>
    <t>FJ0451143053</t>
  </si>
  <si>
    <t>FJ0451143061</t>
  </si>
  <si>
    <t>FJ0451143079</t>
  </si>
  <si>
    <t>FJ0451143087</t>
  </si>
  <si>
    <t>FJ0451143095</t>
  </si>
  <si>
    <t>FJ0451143103</t>
  </si>
  <si>
    <t>FJ0451143111</t>
  </si>
  <si>
    <t>FJ0451143129</t>
  </si>
  <si>
    <t>FJ0451143137</t>
  </si>
  <si>
    <t>FJ0451143145</t>
  </si>
  <si>
    <t>FJ0451143152</t>
  </si>
  <si>
    <t>FJ0451143160</t>
  </si>
  <si>
    <t>FJ0451143178</t>
  </si>
  <si>
    <t>FJ0451143186</t>
  </si>
  <si>
    <t>FJ0451143194</t>
  </si>
  <si>
    <t>FJ0451143202</t>
  </si>
  <si>
    <t>FJ0451143210</t>
  </si>
  <si>
    <t>FJ0451143228</t>
  </si>
  <si>
    <t>FJ0465780734</t>
  </si>
  <si>
    <t>FJ0451143236</t>
  </si>
  <si>
    <t>FJ0451143244</t>
  </si>
  <si>
    <t>FJ0451143251</t>
  </si>
  <si>
    <t>FJ0451143269</t>
  </si>
  <si>
    <t>FJ0451143277</t>
  </si>
  <si>
    <t>FJ0451143285</t>
  </si>
  <si>
    <t>FJ0451143293</t>
  </si>
  <si>
    <t>FJ0451143301</t>
  </si>
  <si>
    <t>FJ0451143319</t>
  </si>
  <si>
    <t>FJ0499317297</t>
  </si>
  <si>
    <t>FJ0451143327</t>
  </si>
  <si>
    <t>FJ0451143335</t>
  </si>
  <si>
    <t>FJ0451143343</t>
  </si>
  <si>
    <t>FJ0533280378</t>
  </si>
  <si>
    <t>FJ0451143350</t>
  </si>
  <si>
    <t>FJ0451143368</t>
  </si>
  <si>
    <t>FJ0451143376</t>
  </si>
  <si>
    <t>FJ0451143384</t>
  </si>
  <si>
    <t>FJ0451143392</t>
  </si>
  <si>
    <t>FJ0451143400</t>
  </si>
  <si>
    <t>FJ0451143418</t>
  </si>
  <si>
    <t>FJ0451143426</t>
  </si>
  <si>
    <t>FJ0451143434</t>
  </si>
  <si>
    <t>FJ0451143442</t>
  </si>
  <si>
    <t>FJ0451143459</t>
  </si>
  <si>
    <t>FJ0451143467</t>
  </si>
  <si>
    <t>FJ0451143475</t>
  </si>
  <si>
    <t>FJ0451143483</t>
  </si>
  <si>
    <t>FJ0451143491</t>
  </si>
  <si>
    <t>FJ0451143509</t>
  </si>
  <si>
    <t>FJ0451143517</t>
  </si>
  <si>
    <t>FJ0451143525</t>
  </si>
  <si>
    <t>FJ0451143533</t>
  </si>
  <si>
    <t>FJ0451143541</t>
  </si>
  <si>
    <t>FJ0451143558</t>
  </si>
  <si>
    <t>FJ0451143566</t>
  </si>
  <si>
    <t>FJ0451143574</t>
  </si>
  <si>
    <t>FJ0451143582</t>
  </si>
  <si>
    <t>FJ0451143590</t>
  </si>
  <si>
    <t>FJ0451143608</t>
  </si>
  <si>
    <t>FJ0451143616</t>
  </si>
  <si>
    <t>FJ0451143624</t>
  </si>
  <si>
    <t>FJ0451143632</t>
  </si>
  <si>
    <t>FJ0451143640</t>
  </si>
  <si>
    <t>FJ0451143657</t>
  </si>
  <si>
    <t>FJ0451143665</t>
  </si>
  <si>
    <t>FJ0451143673</t>
  </si>
  <si>
    <t>FJ0451143681</t>
  </si>
  <si>
    <t>FJ0451143699</t>
  </si>
  <si>
    <t>FJ0451143707</t>
  </si>
  <si>
    <t>FJ0451143715</t>
  </si>
  <si>
    <t>FJ0451143723</t>
  </si>
  <si>
    <t>FJ0451143731</t>
  </si>
  <si>
    <t>FJ0451143749</t>
  </si>
  <si>
    <t>FJ0451143756</t>
  </si>
  <si>
    <t>FJ0451143764</t>
  </si>
  <si>
    <t>FJ0451143772</t>
  </si>
  <si>
    <t>FJ0465780726</t>
  </si>
  <si>
    <t>FJ0468583051</t>
  </si>
  <si>
    <t>FJ0499317305</t>
  </si>
  <si>
    <t>FJ0533280386</t>
  </si>
  <si>
    <t>FJ0545753651</t>
  </si>
  <si>
    <t>FJ0451143780</t>
  </si>
  <si>
    <t>FJ0451143798</t>
  </si>
  <si>
    <t>FJ0494294301</t>
  </si>
  <si>
    <t>FJ0499317313</t>
  </si>
  <si>
    <t>FJ0533280394</t>
  </si>
  <si>
    <t>FJ0545753669</t>
  </si>
  <si>
    <t>GREY highlights represent Bond Early Redemption</t>
  </si>
  <si>
    <t>FJ0512645948</t>
  </si>
  <si>
    <t>FJ0533280238</t>
  </si>
  <si>
    <t>FJ0518472495</t>
  </si>
  <si>
    <t>FJ0523804757</t>
  </si>
  <si>
    <t>FJ0499891721</t>
  </si>
  <si>
    <t>FJ0527862165</t>
  </si>
  <si>
    <t>FJ0549662718</t>
  </si>
  <si>
    <t>FJ0545753644</t>
  </si>
  <si>
    <t>FJ0527862173</t>
  </si>
  <si>
    <t>FJ0523804765</t>
  </si>
  <si>
    <t>FJ0552601769</t>
  </si>
  <si>
    <t>FJ0552601611</t>
  </si>
  <si>
    <t>FJ0552601629</t>
  </si>
  <si>
    <t>FJ0552601637</t>
  </si>
  <si>
    <t>FJ0552601645</t>
  </si>
  <si>
    <t>FJ0552601652</t>
  </si>
  <si>
    <t>FJ0552601660</t>
  </si>
  <si>
    <t>FJ0552601678</t>
  </si>
  <si>
    <t>FJ0552601686</t>
  </si>
  <si>
    <t>FJ0552601694</t>
  </si>
  <si>
    <t>FJ0552601702</t>
  </si>
  <si>
    <t>FJ0552601710</t>
  </si>
  <si>
    <t>FJ0553343296</t>
  </si>
  <si>
    <t>FJ0503923528</t>
  </si>
  <si>
    <t>FJ0559552817</t>
  </si>
  <si>
    <t>FJ0559552791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</si>
</sst>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2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&quot;$&quot;* #,##0.00_-;\-&quot;$&quot;* #,##0.00_-;_-&quot;$&quot;* &quot;-&quot;??_-;_-@_-"/>
    <numFmt numFmtId="165" formatCode="_-* #,##0.00_-;\-* #,##0.00_-;_-* &quot;-&quot;??_-;_-@_-"/>
    <numFmt numFmtId="167" formatCode="dd\-mm\-yyyy"/>
    <numFmt numFmtId="168" formatCode="_(* #,##0.000_);_(* \(#,##0.000\);_(* &quot;-&quot;??_);_(@_)"/>
    <numFmt numFmtId="171" formatCode="&quot;Print Date:&quot;\ dd\ mmmm\,\ yyyy\ h:mm\a\.m\./\p\.m\."/>
    <numFmt numFmtId="172" formatCode="dd\-mmm\-yyyy"/>
    <numFmt numFmtId="173" formatCode="_(* #,##0_);_(* \(#,##0\);_(* &quot;-&quot;??_);_(@_)"/>
    <numFmt numFmtId="174" formatCode="_(* #,##0.0000_);_(* \(#,##0.0000\);_(* &quot;-&quot;??_);_(@_)"/>
    <numFmt numFmtId="177" formatCode="_-* #,##0.000_-;\-* #,##0.000_-;_-* &quot;-&quot;??_-;_-@_-"/>
    <numFmt numFmtId="178" formatCode="_-* #,##0.0000_-;\-* #,##0.0000_-;_-* &quot;-&quot;????_-;_-@_-"/>
  </numFmts>
  <fonts count="21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12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u/>
      <sz val="10"/>
      <name val="Arial"/>
      <family val="2"/>
    </font>
    <font>
      <i/>
      <sz val="10"/>
      <name val="Arial"/>
      <family val="2"/>
    </font>
    <font>
      <sz val="8"/>
      <name val="Arial"/>
      <family val="2"/>
    </font>
    <font>
      <b/>
      <sz val="8"/>
      <color indexed="16"/>
      <name val="Bookman Old Style"/>
      <family val="1"/>
    </font>
    <font>
      <i/>
      <sz val="8"/>
      <name val="Arial"/>
      <family val="2"/>
    </font>
    <font>
      <b/>
      <sz val="8"/>
      <name val="Arial"/>
      <family val="2"/>
    </font>
    <font>
      <b/>
      <i/>
      <sz val="10"/>
      <name val="Arial"/>
      <family val="2"/>
    </font>
    <font>
      <b/>
      <sz val="10"/>
      <color theme="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0"/>
      <color theme="1"/>
      <name val="Arial"/>
      <family val="2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b/>
      <sz val="11"/>
      <color theme="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9">
    <xf numFmtId="0" fontId="0" fillId="0" borderId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1" fillId="0" borderId="0"/>
    <xf numFmtId="0" fontId="2" fillId="0" borderId="0"/>
    <xf numFmtId="165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147">
    <xf numFmtId="0" fontId="0" fillId="0" borderId="0" xfId="0"/>
    <xf numFmtId="0" fontId="5" fillId="0" borderId="0" xfId="0" applyFont="1"/>
    <xf numFmtId="0" fontId="5" fillId="0" borderId="1" xfId="0" applyFont="1" applyBorder="1"/>
    <xf numFmtId="0" fontId="6" fillId="0" borderId="0" xfId="0" applyFont="1"/>
    <xf numFmtId="0" fontId="5" fillId="0" borderId="0" xfId="0" applyFont="1" applyBorder="1"/>
    <xf numFmtId="0" fontId="5" fillId="0" borderId="5" xfId="0" applyFont="1" applyBorder="1"/>
    <xf numFmtId="0" fontId="7" fillId="0" borderId="0" xfId="0" applyFont="1"/>
    <xf numFmtId="0" fontId="8" fillId="0" borderId="0" xfId="0" applyFont="1"/>
    <xf numFmtId="0" fontId="5" fillId="0" borderId="0" xfId="0" applyFont="1" applyFill="1"/>
    <xf numFmtId="0" fontId="4" fillId="0" borderId="0" xfId="0" applyFont="1"/>
    <xf numFmtId="0" fontId="5" fillId="0" borderId="0" xfId="0" applyFont="1" applyAlignment="1">
      <alignment horizontal="center"/>
    </xf>
    <xf numFmtId="0" fontId="11" fillId="0" borderId="0" xfId="0" applyFont="1"/>
    <xf numFmtId="171" fontId="11" fillId="0" borderId="0" xfId="0" applyNumberFormat="1" applyFont="1" applyAlignment="1">
      <alignment horizontal="left"/>
    </xf>
    <xf numFmtId="171" fontId="11" fillId="0" borderId="0" xfId="0" applyNumberFormat="1" applyFont="1" applyAlignment="1">
      <alignment horizontal="right"/>
    </xf>
    <xf numFmtId="0" fontId="11" fillId="0" borderId="0" xfId="0" applyFont="1" applyAlignment="1">
      <alignment horizontal="right"/>
    </xf>
    <xf numFmtId="0" fontId="0" fillId="0" borderId="0" xfId="0" applyAlignment="1">
      <alignment horizontal="right"/>
    </xf>
    <xf numFmtId="22" fontId="9" fillId="0" borderId="0" xfId="0" applyNumberFormat="1" applyFont="1"/>
    <xf numFmtId="0" fontId="12" fillId="0" borderId="0" xfId="0" applyFont="1" applyAlignment="1">
      <alignment horizontal="right"/>
    </xf>
    <xf numFmtId="168" fontId="0" fillId="0" borderId="0" xfId="0" applyNumberFormat="1" applyAlignment="1">
      <alignment horizontal="center"/>
    </xf>
    <xf numFmtId="168" fontId="5" fillId="0" borderId="1" xfId="0" applyNumberFormat="1" applyFont="1" applyBorder="1" applyAlignment="1">
      <alignment horizontal="center"/>
    </xf>
    <xf numFmtId="168" fontId="5" fillId="0" borderId="0" xfId="0" applyNumberFormat="1" applyFont="1" applyAlignment="1">
      <alignment horizontal="center"/>
    </xf>
    <xf numFmtId="0" fontId="5" fillId="0" borderId="9" xfId="0" applyFont="1" applyBorder="1"/>
    <xf numFmtId="0" fontId="5" fillId="0" borderId="4" xfId="0" applyFont="1" applyBorder="1"/>
    <xf numFmtId="0" fontId="3" fillId="0" borderId="7" xfId="0" applyFont="1" applyBorder="1"/>
    <xf numFmtId="0" fontId="5" fillId="0" borderId="9" xfId="0" applyFont="1" applyFill="1" applyBorder="1"/>
    <xf numFmtId="168" fontId="5" fillId="0" borderId="0" xfId="0" applyNumberFormat="1" applyFont="1" applyBorder="1" applyAlignment="1">
      <alignment horizontal="center"/>
    </xf>
    <xf numFmtId="0" fontId="0" fillId="0" borderId="0" xfId="0" applyFill="1"/>
    <xf numFmtId="22" fontId="9" fillId="0" borderId="0" xfId="0" applyNumberFormat="1" applyFont="1" applyFill="1"/>
    <xf numFmtId="0" fontId="8" fillId="0" borderId="0" xfId="0" applyFont="1" applyFill="1"/>
    <xf numFmtId="0" fontId="5" fillId="0" borderId="1" xfId="0" applyFont="1" applyFill="1" applyBorder="1"/>
    <xf numFmtId="171" fontId="11" fillId="0" borderId="0" xfId="0" applyNumberFormat="1" applyFont="1" applyFill="1" applyAlignment="1">
      <alignment horizontal="left"/>
    </xf>
    <xf numFmtId="0" fontId="4" fillId="0" borderId="0" xfId="0" applyFont="1" applyFill="1"/>
    <xf numFmtId="0" fontId="6" fillId="0" borderId="0" xfId="0" applyFont="1" applyFill="1"/>
    <xf numFmtId="168" fontId="0" fillId="0" borderId="0" xfId="0" applyNumberFormat="1" applyFill="1" applyAlignment="1">
      <alignment horizontal="center"/>
    </xf>
    <xf numFmtId="0" fontId="12" fillId="0" borderId="0" xfId="0" applyFont="1" applyFill="1" applyAlignment="1">
      <alignment horizontal="right"/>
    </xf>
    <xf numFmtId="0" fontId="7" fillId="0" borderId="0" xfId="0" applyFont="1" applyFill="1"/>
    <xf numFmtId="168" fontId="5" fillId="0" borderId="1" xfId="0" applyNumberFormat="1" applyFont="1" applyFill="1" applyBorder="1" applyAlignment="1">
      <alignment horizontal="center"/>
    </xf>
    <xf numFmtId="0" fontId="5" fillId="0" borderId="12" xfId="0" applyFont="1" applyFill="1" applyBorder="1"/>
    <xf numFmtId="0" fontId="13" fillId="0" borderId="0" xfId="0" applyFont="1" applyFill="1"/>
    <xf numFmtId="167" fontId="4" fillId="2" borderId="0" xfId="0" applyNumberFormat="1" applyFont="1" applyFill="1" applyAlignment="1">
      <alignment horizontal="center"/>
    </xf>
    <xf numFmtId="0" fontId="2" fillId="0" borderId="0" xfId="0" applyFont="1" applyFill="1"/>
    <xf numFmtId="0" fontId="2" fillId="0" borderId="0" xfId="0" applyFont="1"/>
    <xf numFmtId="0" fontId="14" fillId="3" borderId="4" xfId="0" applyFont="1" applyFill="1" applyBorder="1" applyAlignment="1">
      <alignment horizontal="center"/>
    </xf>
    <xf numFmtId="0" fontId="14" fillId="3" borderId="7" xfId="0" applyFont="1" applyFill="1" applyBorder="1" applyAlignment="1">
      <alignment horizontal="center"/>
    </xf>
    <xf numFmtId="0" fontId="14" fillId="3" borderId="2" xfId="0" applyFont="1" applyFill="1" applyBorder="1" applyAlignment="1">
      <alignment horizontal="center"/>
    </xf>
    <xf numFmtId="168" fontId="14" fillId="3" borderId="2" xfId="0" applyNumberFormat="1" applyFont="1" applyFill="1" applyBorder="1" applyAlignment="1">
      <alignment horizontal="center"/>
    </xf>
    <xf numFmtId="0" fontId="14" fillId="3" borderId="8" xfId="0" applyFont="1" applyFill="1" applyBorder="1" applyAlignment="1">
      <alignment horizontal="center"/>
    </xf>
    <xf numFmtId="0" fontId="14" fillId="3" borderId="3" xfId="0" applyFont="1" applyFill="1" applyBorder="1" applyAlignment="1">
      <alignment horizontal="center"/>
    </xf>
    <xf numFmtId="1" fontId="14" fillId="3" borderId="3" xfId="0" applyNumberFormat="1" applyFont="1" applyFill="1" applyBorder="1" applyAlignment="1">
      <alignment horizontal="center"/>
    </xf>
    <xf numFmtId="10" fontId="5" fillId="4" borderId="3" xfId="3" applyNumberFormat="1" applyFont="1" applyFill="1" applyBorder="1" applyAlignment="1">
      <alignment horizontal="center"/>
    </xf>
    <xf numFmtId="172" fontId="10" fillId="4" borderId="11" xfId="0" applyNumberFormat="1" applyFont="1" applyFill="1" applyBorder="1" applyAlignment="1">
      <alignment horizontal="center"/>
    </xf>
    <xf numFmtId="172" fontId="10" fillId="4" borderId="9" xfId="0" applyNumberFormat="1" applyFont="1" applyFill="1" applyBorder="1" applyAlignment="1">
      <alignment horizontal="center"/>
    </xf>
    <xf numFmtId="10" fontId="5" fillId="4" borderId="1" xfId="3" applyNumberFormat="1" applyFont="1" applyFill="1" applyBorder="1" applyAlignment="1">
      <alignment horizontal="center"/>
    </xf>
    <xf numFmtId="172" fontId="5" fillId="4" borderId="1" xfId="0" applyNumberFormat="1" applyFont="1" applyFill="1" applyBorder="1"/>
    <xf numFmtId="172" fontId="2" fillId="4" borderId="1" xfId="0" applyNumberFormat="1" applyFont="1" applyFill="1" applyBorder="1"/>
    <xf numFmtId="10" fontId="5" fillId="4" borderId="5" xfId="3" applyNumberFormat="1" applyFont="1" applyFill="1" applyBorder="1" applyAlignment="1">
      <alignment horizontal="center"/>
    </xf>
    <xf numFmtId="10" fontId="2" fillId="4" borderId="5" xfId="3" applyNumberFormat="1" applyFont="1" applyFill="1" applyBorder="1" applyAlignment="1">
      <alignment horizontal="center"/>
    </xf>
    <xf numFmtId="172" fontId="10" fillId="4" borderId="6" xfId="0" applyNumberFormat="1" applyFont="1" applyFill="1" applyBorder="1" applyAlignment="1">
      <alignment horizontal="center"/>
    </xf>
    <xf numFmtId="172" fontId="2" fillId="4" borderId="10" xfId="0" applyNumberFormat="1" applyFont="1" applyFill="1" applyBorder="1"/>
    <xf numFmtId="0" fontId="14" fillId="3" borderId="8" xfId="0" applyFont="1" applyFill="1" applyBorder="1" applyAlignment="1">
      <alignment horizontal="center"/>
    </xf>
    <xf numFmtId="0" fontId="14" fillId="3" borderId="10" xfId="0" applyFont="1" applyFill="1" applyBorder="1" applyAlignment="1">
      <alignment horizontal="center"/>
    </xf>
    <xf numFmtId="0" fontId="14" fillId="3" borderId="12" xfId="0" applyFont="1" applyFill="1" applyBorder="1" applyAlignment="1">
      <alignment horizontal="center"/>
    </xf>
    <xf numFmtId="0" fontId="14" fillId="3" borderId="10" xfId="0" applyFont="1" applyFill="1" applyBorder="1" applyAlignment="1">
      <alignment horizontal="center"/>
    </xf>
    <xf numFmtId="44" fontId="5" fillId="0" borderId="0" xfId="0" applyNumberFormat="1" applyFont="1"/>
    <xf numFmtId="173" fontId="2" fillId="4" borderId="1" xfId="1" applyNumberFormat="1" applyFont="1" applyFill="1" applyBorder="1"/>
    <xf numFmtId="173" fontId="5" fillId="4" borderId="1" xfId="1" applyNumberFormat="1" applyFont="1" applyFill="1" applyBorder="1"/>
    <xf numFmtId="168" fontId="14" fillId="3" borderId="13" xfId="0" applyNumberFormat="1" applyFont="1" applyFill="1" applyBorder="1" applyAlignment="1">
      <alignment horizontal="center"/>
    </xf>
    <xf numFmtId="1" fontId="14" fillId="3" borderId="13" xfId="0" applyNumberFormat="1" applyFont="1" applyFill="1" applyBorder="1" applyAlignment="1">
      <alignment horizontal="center"/>
    </xf>
    <xf numFmtId="168" fontId="5" fillId="0" borderId="13" xfId="0" applyNumberFormat="1" applyFont="1" applyFill="1" applyBorder="1" applyAlignment="1">
      <alignment horizontal="center"/>
    </xf>
    <xf numFmtId="168" fontId="5" fillId="0" borderId="3" xfId="0" applyNumberFormat="1" applyFont="1" applyBorder="1" applyAlignment="1">
      <alignment horizontal="center"/>
    </xf>
    <xf numFmtId="168" fontId="5" fillId="0" borderId="13" xfId="0" applyNumberFormat="1" applyFont="1" applyBorder="1" applyAlignment="1">
      <alignment horizontal="center"/>
    </xf>
    <xf numFmtId="174" fontId="5" fillId="4" borderId="1" xfId="2" applyNumberFormat="1" applyFont="1" applyFill="1" applyBorder="1"/>
    <xf numFmtId="174" fontId="5" fillId="4" borderId="1" xfId="2" applyNumberFormat="1" applyFont="1" applyFill="1" applyBorder="1" applyAlignment="1">
      <alignment horizontal="center"/>
    </xf>
    <xf numFmtId="167" fontId="2" fillId="4" borderId="3" xfId="0" applyNumberFormat="1" applyFont="1" applyFill="1" applyBorder="1" applyAlignment="1">
      <alignment horizontal="center"/>
    </xf>
    <xf numFmtId="173" fontId="2" fillId="4" borderId="1" xfId="1" applyNumberFormat="1" applyFont="1" applyFill="1" applyBorder="1" applyAlignment="1">
      <alignment horizontal="center"/>
    </xf>
    <xf numFmtId="10" fontId="2" fillId="4" borderId="1" xfId="3" applyNumberFormat="1" applyFont="1" applyFill="1" applyBorder="1" applyAlignment="1">
      <alignment horizontal="center"/>
    </xf>
    <xf numFmtId="172" fontId="2" fillId="4" borderId="1" xfId="0" applyNumberFormat="1" applyFont="1" applyFill="1" applyBorder="1" applyAlignment="1">
      <alignment horizontal="center"/>
    </xf>
    <xf numFmtId="172" fontId="5" fillId="4" borderId="1" xfId="0" applyNumberFormat="1" applyFont="1" applyFill="1" applyBorder="1" applyAlignment="1">
      <alignment horizontal="center"/>
    </xf>
    <xf numFmtId="0" fontId="3" fillId="0" borderId="1" xfId="0" applyFont="1" applyBorder="1"/>
    <xf numFmtId="0" fontId="14" fillId="3" borderId="13" xfId="0" applyFont="1" applyFill="1" applyBorder="1" applyAlignment="1">
      <alignment horizontal="center"/>
    </xf>
    <xf numFmtId="0" fontId="5" fillId="0" borderId="3" xfId="0" applyFont="1" applyFill="1" applyBorder="1"/>
    <xf numFmtId="0" fontId="2" fillId="4" borderId="1" xfId="0" applyFont="1" applyFill="1" applyBorder="1" applyAlignment="1">
      <alignment horizontal="left"/>
    </xf>
    <xf numFmtId="0" fontId="5" fillId="0" borderId="15" xfId="0" applyFont="1" applyBorder="1"/>
    <xf numFmtId="167" fontId="0" fillId="4" borderId="3" xfId="0" applyNumberFormat="1" applyFill="1" applyBorder="1" applyAlignment="1">
      <alignment horizontal="center"/>
    </xf>
    <xf numFmtId="167" fontId="0" fillId="4" borderId="1" xfId="0" applyNumberFormat="1" applyFill="1" applyBorder="1" applyAlignment="1">
      <alignment horizontal="center"/>
    </xf>
    <xf numFmtId="167" fontId="2" fillId="4" borderId="1" xfId="0" applyNumberFormat="1" applyFont="1" applyFill="1" applyBorder="1" applyAlignment="1">
      <alignment horizontal="center"/>
    </xf>
    <xf numFmtId="167" fontId="2" fillId="4" borderId="9" xfId="0" applyNumberFormat="1" applyFont="1" applyFill="1" applyBorder="1" applyAlignment="1">
      <alignment horizontal="center"/>
    </xf>
    <xf numFmtId="167" fontId="0" fillId="4" borderId="9" xfId="0" applyNumberForma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5" fillId="0" borderId="0" xfId="0" applyFont="1" applyAlignment="1"/>
    <xf numFmtId="177" fontId="0" fillId="0" borderId="0" xfId="0" applyNumberFormat="1"/>
    <xf numFmtId="178" fontId="5" fillId="0" borderId="0" xfId="0" applyNumberFormat="1" applyFont="1" applyAlignment="1">
      <alignment horizontal="center"/>
    </xf>
    <xf numFmtId="178" fontId="5" fillId="0" borderId="0" xfId="0" applyNumberFormat="1" applyFont="1"/>
    <xf numFmtId="0" fontId="5" fillId="0" borderId="0" xfId="0" applyFont="1" applyAlignment="1"/>
    <xf numFmtId="0" fontId="5" fillId="0" borderId="13" xfId="0" applyFont="1" applyBorder="1"/>
    <xf numFmtId="0" fontId="14" fillId="3" borderId="0" xfId="0" applyFont="1" applyFill="1" applyBorder="1" applyAlignment="1">
      <alignment horizontal="center"/>
    </xf>
    <xf numFmtId="0" fontId="14" fillId="3" borderId="14" xfId="0" applyFont="1" applyFill="1" applyBorder="1" applyAlignment="1">
      <alignment horizontal="center"/>
    </xf>
    <xf numFmtId="43" fontId="0" fillId="0" borderId="0" xfId="1" applyFont="1" applyAlignment="1">
      <alignment horizontal="center"/>
    </xf>
    <xf numFmtId="43" fontId="13" fillId="0" borderId="0" xfId="1" applyFont="1" applyFill="1"/>
    <xf numFmtId="43" fontId="5" fillId="0" borderId="0" xfId="1" applyFont="1"/>
    <xf numFmtId="43" fontId="5" fillId="0" borderId="0" xfId="1" applyFont="1" applyAlignment="1">
      <alignment horizontal="center"/>
    </xf>
    <xf numFmtId="0" fontId="4" fillId="0" borderId="0" xfId="0" applyFont="1" applyAlignment="1"/>
    <xf numFmtId="173" fontId="2" fillId="0" borderId="0" xfId="1" applyNumberFormat="1" applyFont="1" applyFill="1" applyBorder="1" applyAlignment="1">
      <alignment horizontal="center"/>
    </xf>
    <xf numFmtId="10" fontId="5" fillId="0" borderId="0" xfId="3" applyNumberFormat="1" applyFont="1" applyFill="1" applyBorder="1" applyAlignment="1">
      <alignment horizontal="center"/>
    </xf>
    <xf numFmtId="167" fontId="2" fillId="0" borderId="0" xfId="0" applyNumberFormat="1" applyFont="1" applyFill="1" applyBorder="1" applyAlignment="1">
      <alignment horizontal="center"/>
    </xf>
    <xf numFmtId="174" fontId="5" fillId="0" borderId="0" xfId="2" applyNumberFormat="1" applyFont="1" applyFill="1" applyBorder="1" applyAlignment="1">
      <alignment horizontal="center"/>
    </xf>
    <xf numFmtId="177" fontId="0" fillId="0" borderId="0" xfId="0" applyNumberFormat="1" applyFill="1"/>
    <xf numFmtId="10" fontId="2" fillId="4" borderId="3" xfId="3" applyNumberFormat="1" applyFont="1" applyFill="1" applyBorder="1" applyAlignment="1">
      <alignment horizontal="center"/>
    </xf>
    <xf numFmtId="178" fontId="2" fillId="0" borderId="0" xfId="0" applyNumberFormat="1" applyFont="1"/>
    <xf numFmtId="0" fontId="5" fillId="0" borderId="0" xfId="0" applyFont="1" applyFill="1" applyAlignment="1">
      <alignment horizontal="center"/>
    </xf>
    <xf numFmtId="0" fontId="2" fillId="4" borderId="0" xfId="0" applyFont="1" applyFill="1"/>
    <xf numFmtId="0" fontId="5" fillId="0" borderId="0" xfId="0" applyFont="1" applyAlignment="1"/>
    <xf numFmtId="172" fontId="5" fillId="5" borderId="1" xfId="0" applyNumberFormat="1" applyFont="1" applyFill="1" applyBorder="1" applyAlignment="1">
      <alignment horizontal="center"/>
    </xf>
    <xf numFmtId="0" fontId="5" fillId="0" borderId="0" xfId="0" applyFont="1" applyAlignment="1"/>
    <xf numFmtId="167" fontId="2" fillId="4" borderId="3" xfId="0" applyNumberFormat="1" applyFont="1" applyFill="1" applyBorder="1" applyAlignment="1">
      <alignment horizontal="right"/>
    </xf>
    <xf numFmtId="0" fontId="17" fillId="4" borderId="1" xfId="0" applyFont="1" applyFill="1" applyBorder="1"/>
    <xf numFmtId="0" fontId="18" fillId="4" borderId="1" xfId="0" applyFont="1" applyFill="1" applyBorder="1" applyAlignment="1">
      <alignment vertical="center"/>
    </xf>
    <xf numFmtId="0" fontId="0" fillId="4" borderId="1" xfId="0" applyFill="1" applyBorder="1"/>
    <xf numFmtId="0" fontId="17" fillId="6" borderId="1" xfId="0" applyFont="1" applyFill="1" applyBorder="1"/>
    <xf numFmtId="0" fontId="17" fillId="4" borderId="1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left" vertical="center"/>
    </xf>
    <xf numFmtId="167" fontId="2" fillId="4" borderId="10" xfId="0" applyNumberFormat="1" applyFont="1" applyFill="1" applyBorder="1" applyAlignment="1">
      <alignment horizontal="right"/>
    </xf>
    <xf numFmtId="172" fontId="2" fillId="4" borderId="3" xfId="0" applyNumberFormat="1" applyFont="1" applyFill="1" applyBorder="1"/>
    <xf numFmtId="0" fontId="5" fillId="0" borderId="0" xfId="0" applyFont="1" applyAlignment="1"/>
    <xf numFmtId="0" fontId="20" fillId="3" borderId="13" xfId="0" applyFont="1" applyFill="1" applyBorder="1"/>
    <xf numFmtId="0" fontId="20" fillId="3" borderId="3" xfId="0" applyFont="1" applyFill="1" applyBorder="1"/>
    <xf numFmtId="0" fontId="20" fillId="3" borderId="13" xfId="0" applyFont="1" applyFill="1" applyBorder="1" applyAlignment="1">
      <alignment horizontal="center"/>
    </xf>
    <xf numFmtId="168" fontId="5" fillId="0" borderId="12" xfId="0" applyNumberFormat="1" applyFont="1" applyBorder="1" applyAlignment="1">
      <alignment horizontal="center"/>
    </xf>
    <xf numFmtId="0" fontId="20" fillId="3" borderId="12" xfId="0" applyFont="1" applyFill="1" applyBorder="1" applyAlignment="1">
      <alignment horizontal="center"/>
    </xf>
    <xf numFmtId="0" fontId="4" fillId="0" borderId="12" xfId="0" applyFont="1" applyBorder="1"/>
    <xf numFmtId="0" fontId="0" fillId="0" borderId="12" xfId="0" applyBorder="1"/>
    <xf numFmtId="0" fontId="7" fillId="0" borderId="12" xfId="0" applyFont="1" applyBorder="1"/>
    <xf numFmtId="0" fontId="5" fillId="0" borderId="12" xfId="0" applyFont="1" applyBorder="1"/>
    <xf numFmtId="0" fontId="3" fillId="3" borderId="7" xfId="0" applyFont="1" applyFill="1" applyBorder="1"/>
    <xf numFmtId="0" fontId="19" fillId="4" borderId="1" xfId="0" applyFont="1" applyFill="1" applyBorder="1"/>
    <xf numFmtId="0" fontId="17" fillId="4" borderId="2" xfId="0" applyFont="1" applyFill="1" applyBorder="1"/>
    <xf numFmtId="0" fontId="3" fillId="0" borderId="2" xfId="0" applyFont="1" applyBorder="1"/>
    <xf numFmtId="0" fontId="9" fillId="0" borderId="0" xfId="0" applyFont="1" applyAlignment="1">
      <alignment horizontal="left"/>
    </xf>
    <xf numFmtId="167" fontId="9" fillId="2" borderId="0" xfId="0" applyNumberFormat="1" applyFont="1" applyFill="1" applyAlignment="1">
      <alignment horizontal="center"/>
    </xf>
    <xf numFmtId="0" fontId="0" fillId="0" borderId="13" xfId="0" applyBorder="1"/>
    <xf numFmtId="0" fontId="5" fillId="0" borderId="0" xfId="0" applyFont="1" applyBorder="1" applyAlignment="1"/>
    <xf numFmtId="0" fontId="2" fillId="0" borderId="0" xfId="0" applyFont="1" applyBorder="1"/>
    <xf numFmtId="0" fontId="17" fillId="4" borderId="1" xfId="0" applyFont="1" applyFill="1" applyBorder="1" applyAlignment="1">
      <alignment vertical="center"/>
    </xf>
    <xf numFmtId="0" fontId="2" fillId="4" borderId="1" xfId="0" applyFont="1" applyFill="1" applyBorder="1" applyAlignment="1">
      <alignment vertical="center"/>
    </xf>
    <xf numFmtId="0" fontId="2" fillId="4" borderId="2" xfId="0" applyFont="1" applyFill="1" applyBorder="1" applyAlignment="1">
      <alignment vertical="center"/>
    </xf>
    <xf numFmtId="0" fontId="14" fillId="3" borderId="7" xfId="0" applyFont="1" applyFill="1" applyBorder="1" applyAlignment="1">
      <alignment horizontal="center" vertical="center"/>
    </xf>
    <xf numFmtId="0" fontId="14" fillId="3" borderId="8" xfId="0" applyFont="1" applyFill="1" applyBorder="1" applyAlignment="1">
      <alignment horizontal="center" vertical="center"/>
    </xf>
  </cellXfs>
  <cellStyles count="9">
    <cellStyle name="Comma" xfId="1" builtinId="3"/>
    <cellStyle name="Comma 2" xfId="6"/>
    <cellStyle name="Currency" xfId="2" builtinId="4"/>
    <cellStyle name="Currency 2" xfId="7"/>
    <cellStyle name="Normal" xfId="0" builtinId="0"/>
    <cellStyle name="Normal 2" xfId="5"/>
    <cellStyle name="Normal 3" xfId="4"/>
    <cellStyle name="Percent" xfId="3" builtinId="5"/>
    <cellStyle name="Percent 2" xfId="8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66FFFF"/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_rels/vmlDrawing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_rels/vmlDrawing7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vmlDrawing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123825</xdr:colOff>
          <xdr:row>0</xdr:row>
          <xdr:rowOff>95250</xdr:rowOff>
        </xdr:from>
        <xdr:to>
          <xdr:col>8</xdr:col>
          <xdr:colOff>581025</xdr:colOff>
          <xdr:row>3</xdr:row>
          <xdr:rowOff>95250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114300</xdr:colOff>
          <xdr:row>0</xdr:row>
          <xdr:rowOff>152400</xdr:rowOff>
        </xdr:from>
        <xdr:to>
          <xdr:col>8</xdr:col>
          <xdr:colOff>504825</xdr:colOff>
          <xdr:row>3</xdr:row>
          <xdr:rowOff>152400</xdr:rowOff>
        </xdr:to>
        <xdr:sp macro="" textlink="">
          <xdr:nvSpPr>
            <xdr:cNvPr id="3073" name="Object 1" hidden="1">
              <a:extLst>
                <a:ext uri="{63B3BB69-23CF-44E3-9099-C40C66FF867C}">
                  <a14:compatExt spid="_x0000_s30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104775</xdr:colOff>
          <xdr:row>0</xdr:row>
          <xdr:rowOff>152400</xdr:rowOff>
        </xdr:from>
        <xdr:to>
          <xdr:col>8</xdr:col>
          <xdr:colOff>561975</xdr:colOff>
          <xdr:row>3</xdr:row>
          <xdr:rowOff>152400</xdr:rowOff>
        </xdr:to>
        <xdr:sp macro="" textlink="">
          <xdr:nvSpPr>
            <xdr:cNvPr id="4097" name="Object 1" hidden="1">
              <a:extLst>
                <a:ext uri="{63B3BB69-23CF-44E3-9099-C40C66FF867C}">
                  <a14:compatExt spid="_x0000_s40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114300</xdr:colOff>
          <xdr:row>1</xdr:row>
          <xdr:rowOff>0</xdr:rowOff>
        </xdr:from>
        <xdr:to>
          <xdr:col>8</xdr:col>
          <xdr:colOff>571500</xdr:colOff>
          <xdr:row>4</xdr:row>
          <xdr:rowOff>0</xdr:rowOff>
        </xdr:to>
        <xdr:sp macro="" textlink="">
          <xdr:nvSpPr>
            <xdr:cNvPr id="2050" name="Object 2" hidden="1">
              <a:extLst>
                <a:ext uri="{63B3BB69-23CF-44E3-9099-C40C66FF867C}">
                  <a14:compatExt spid="_x0000_s20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drawings/drawing5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133350</xdr:colOff>
          <xdr:row>1</xdr:row>
          <xdr:rowOff>9525</xdr:rowOff>
        </xdr:from>
        <xdr:to>
          <xdr:col>8</xdr:col>
          <xdr:colOff>590550</xdr:colOff>
          <xdr:row>4</xdr:row>
          <xdr:rowOff>9525</xdr:rowOff>
        </xdr:to>
        <xdr:sp macro="" textlink="">
          <xdr:nvSpPr>
            <xdr:cNvPr id="9217" name="Object 1" hidden="1">
              <a:extLst>
                <a:ext uri="{63B3BB69-23CF-44E3-9099-C40C66FF867C}">
                  <a14:compatExt spid="_x0000_s92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drawings/drawing6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133350</xdr:colOff>
          <xdr:row>1</xdr:row>
          <xdr:rowOff>9525</xdr:rowOff>
        </xdr:from>
        <xdr:to>
          <xdr:col>8</xdr:col>
          <xdr:colOff>590550</xdr:colOff>
          <xdr:row>4</xdr:row>
          <xdr:rowOff>9525</xdr:rowOff>
        </xdr:to>
        <xdr:sp macro="" textlink="">
          <xdr:nvSpPr>
            <xdr:cNvPr id="23553" name="Object 1" hidden="1">
              <a:extLst>
                <a:ext uri="{63B3BB69-23CF-44E3-9099-C40C66FF867C}">
                  <a14:compatExt spid="_x0000_s235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drawings/drawing7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209550</xdr:colOff>
          <xdr:row>2</xdr:row>
          <xdr:rowOff>38100</xdr:rowOff>
        </xdr:from>
        <xdr:to>
          <xdr:col>6</xdr:col>
          <xdr:colOff>666750</xdr:colOff>
          <xdr:row>4</xdr:row>
          <xdr:rowOff>114300</xdr:rowOff>
        </xdr:to>
        <xdr:sp macro="" textlink="">
          <xdr:nvSpPr>
            <xdr:cNvPr id="11266" name="Object 2" hidden="1">
              <a:extLst>
                <a:ext uri="{63B3BB69-23CF-44E3-9099-C40C66FF867C}">
                  <a14:compatExt spid="_x0000_s112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drawings/drawing8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133350</xdr:colOff>
          <xdr:row>1</xdr:row>
          <xdr:rowOff>9525</xdr:rowOff>
        </xdr:from>
        <xdr:to>
          <xdr:col>8</xdr:col>
          <xdr:colOff>590550</xdr:colOff>
          <xdr:row>4</xdr:row>
          <xdr:rowOff>9525</xdr:rowOff>
        </xdr:to>
        <xdr:sp macro="" textlink="">
          <xdr:nvSpPr>
            <xdr:cNvPr id="28673" name="Object 1" hidden="1">
              <a:extLst>
                <a:ext uri="{63B3BB69-23CF-44E3-9099-C40C66FF867C}">
                  <a14:compatExt spid="_x0000_s286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wmf"/><Relationship Id="rId4" Type="http://schemas.openxmlformats.org/officeDocument/2006/relationships/oleObject" Target="../embeddings/oleObject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1.wmf"/><Relationship Id="rId4" Type="http://schemas.openxmlformats.org/officeDocument/2006/relationships/oleObject" Target="../embeddings/oleObject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5" Type="http://schemas.openxmlformats.org/officeDocument/2006/relationships/image" Target="../media/image1.wmf"/><Relationship Id="rId4" Type="http://schemas.openxmlformats.org/officeDocument/2006/relationships/oleObject" Target="../embeddings/oleObject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5" Type="http://schemas.openxmlformats.org/officeDocument/2006/relationships/image" Target="../media/image1.wmf"/><Relationship Id="rId4" Type="http://schemas.openxmlformats.org/officeDocument/2006/relationships/oleObject" Target="../embeddings/oleObject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6" Type="http://schemas.openxmlformats.org/officeDocument/2006/relationships/comments" Target="../comments1.xml"/><Relationship Id="rId5" Type="http://schemas.openxmlformats.org/officeDocument/2006/relationships/image" Target="../media/image1.wmf"/><Relationship Id="rId4" Type="http://schemas.openxmlformats.org/officeDocument/2006/relationships/oleObject" Target="../embeddings/oleObject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Relationship Id="rId5" Type="http://schemas.openxmlformats.org/officeDocument/2006/relationships/image" Target="../media/image1.wmf"/><Relationship Id="rId4" Type="http://schemas.openxmlformats.org/officeDocument/2006/relationships/oleObject" Target="../embeddings/oleObject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Relationship Id="rId5" Type="http://schemas.openxmlformats.org/officeDocument/2006/relationships/image" Target="../media/image2.emf"/><Relationship Id="rId4" Type="http://schemas.openxmlformats.org/officeDocument/2006/relationships/oleObject" Target="../embeddings/oleObject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8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Relationship Id="rId5" Type="http://schemas.openxmlformats.org/officeDocument/2006/relationships/image" Target="../media/image1.wmf"/><Relationship Id="rId4" Type="http://schemas.openxmlformats.org/officeDocument/2006/relationships/oleObject" Target="../embeddings/oleObject8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>
    <pageSetUpPr fitToPage="1"/>
  </sheetPr>
  <dimension ref="A1:AC96"/>
  <sheetViews>
    <sheetView zoomScaleNormal="100" workbookViewId="0">
      <pane ySplit="8" topLeftCell="A9" activePane="bottomLeft" state="frozen"/>
      <selection activeCell="N30" sqref="N30"/>
      <selection pane="bottomLeft" activeCell="C15" sqref="C15"/>
    </sheetView>
  </sheetViews>
  <sheetFormatPr defaultRowHeight="12.75" x14ac:dyDescent="0.2"/>
  <cols>
    <col min="1" max="1" width="13.140625" style="1" bestFit="1" customWidth="1"/>
    <col min="2" max="2" width="15.28515625" style="1" bestFit="1" customWidth="1"/>
    <col min="3" max="4" width="13.7109375" style="1" customWidth="1"/>
    <col min="5" max="5" width="14" style="1" customWidth="1"/>
    <col min="6" max="6" width="13.28515625" style="1" bestFit="1" customWidth="1"/>
    <col min="7" max="7" width="18.85546875" style="1" customWidth="1"/>
    <col min="8" max="9" width="11.85546875" style="1" customWidth="1"/>
    <col min="10" max="10" width="14.140625" style="10" customWidth="1"/>
    <col min="11" max="16384" width="9.140625" style="1"/>
  </cols>
  <sheetData>
    <row r="1" spans="1:10" customFormat="1" x14ac:dyDescent="0.2">
      <c r="A1" s="9" t="s">
        <v>12</v>
      </c>
      <c r="B1" s="3"/>
      <c r="C1" s="3"/>
      <c r="D1" s="3"/>
      <c r="E1" s="3"/>
      <c r="G1" s="1"/>
      <c r="I1" s="18"/>
      <c r="J1" s="18"/>
    </row>
    <row r="2" spans="1:10" customFormat="1" x14ac:dyDescent="0.2">
      <c r="A2" s="1"/>
      <c r="B2" s="88" t="s">
        <v>9</v>
      </c>
      <c r="C2" s="39">
        <v>44043</v>
      </c>
      <c r="D2" s="39"/>
      <c r="E2" s="17"/>
      <c r="F2" s="16"/>
      <c r="G2" s="1"/>
      <c r="H2" s="18"/>
      <c r="I2" s="18"/>
      <c r="J2" s="18"/>
    </row>
    <row r="3" spans="1:10" customFormat="1" ht="6" customHeight="1" x14ac:dyDescent="0.2">
      <c r="B3" s="3"/>
      <c r="C3" s="3"/>
      <c r="D3" s="3"/>
      <c r="E3" s="3"/>
      <c r="F3" s="7"/>
      <c r="G3" s="1"/>
      <c r="H3" s="18"/>
      <c r="I3" s="18"/>
      <c r="J3" s="18"/>
    </row>
    <row r="4" spans="1:10" customFormat="1" x14ac:dyDescent="0.2">
      <c r="A4" s="6" t="s">
        <v>6</v>
      </c>
      <c r="B4" s="3"/>
      <c r="C4" s="1"/>
      <c r="D4" s="3"/>
      <c r="E4" s="3"/>
      <c r="F4" s="3"/>
      <c r="H4" s="18"/>
      <c r="I4" s="18"/>
      <c r="J4" s="18"/>
    </row>
    <row r="5" spans="1:10" customFormat="1" x14ac:dyDescent="0.2">
      <c r="H5" s="18"/>
      <c r="I5" s="18"/>
      <c r="J5" s="18"/>
    </row>
    <row r="6" spans="1:10" customFormat="1" ht="15" x14ac:dyDescent="0.25">
      <c r="A6" s="128" t="s">
        <v>44</v>
      </c>
      <c r="B6" s="44" t="s">
        <v>28</v>
      </c>
      <c r="C6" s="42" t="s">
        <v>34</v>
      </c>
      <c r="D6" s="42" t="s">
        <v>35</v>
      </c>
      <c r="E6" s="44" t="s">
        <v>1</v>
      </c>
      <c r="F6" s="43" t="s">
        <v>2</v>
      </c>
      <c r="G6" s="44" t="s">
        <v>3</v>
      </c>
      <c r="H6" s="44" t="s">
        <v>4</v>
      </c>
      <c r="I6" s="45" t="s">
        <v>11</v>
      </c>
      <c r="J6" s="10"/>
    </row>
    <row r="7" spans="1:10" customFormat="1" ht="15" x14ac:dyDescent="0.25">
      <c r="A7" s="128"/>
      <c r="B7" s="47" t="s">
        <v>31</v>
      </c>
      <c r="C7" s="60" t="s">
        <v>29</v>
      </c>
      <c r="D7" s="62" t="s">
        <v>5</v>
      </c>
      <c r="E7" s="47" t="s">
        <v>5</v>
      </c>
      <c r="F7" s="46" t="s">
        <v>5</v>
      </c>
      <c r="G7" s="47" t="s">
        <v>5</v>
      </c>
      <c r="H7" s="47" t="s">
        <v>1</v>
      </c>
      <c r="I7" s="48">
        <v>100</v>
      </c>
      <c r="J7" s="10"/>
    </row>
    <row r="8" spans="1:10" customFormat="1" ht="3" customHeight="1" x14ac:dyDescent="0.2">
      <c r="A8" s="70"/>
      <c r="B8" s="70"/>
      <c r="C8" s="5"/>
      <c r="D8" s="5"/>
      <c r="E8" s="2"/>
      <c r="F8" s="21"/>
      <c r="G8" s="2"/>
      <c r="H8" s="2"/>
      <c r="I8" s="19"/>
      <c r="J8" s="10"/>
    </row>
    <row r="9" spans="1:10" s="40" customFormat="1" x14ac:dyDescent="0.2">
      <c r="A9" s="115" t="s">
        <v>256</v>
      </c>
      <c r="B9" s="64">
        <v>4000000</v>
      </c>
      <c r="C9" s="75">
        <v>4.7500000000000001E-2</v>
      </c>
      <c r="D9" s="87">
        <v>42957</v>
      </c>
      <c r="E9" s="76">
        <v>44053</v>
      </c>
      <c r="F9" s="51">
        <v>43871</v>
      </c>
      <c r="G9" s="57">
        <v>44053</v>
      </c>
      <c r="H9" s="52">
        <v>4.1669999999999997E-3</v>
      </c>
      <c r="I9" s="71">
        <v>100.118776</v>
      </c>
      <c r="J9" s="10"/>
    </row>
    <row r="10" spans="1:10" s="40" customFormat="1" x14ac:dyDescent="0.2">
      <c r="A10" s="115" t="s">
        <v>257</v>
      </c>
      <c r="B10" s="64">
        <v>4000000</v>
      </c>
      <c r="C10" s="75">
        <v>4.8000000000000001E-2</v>
      </c>
      <c r="D10" s="87">
        <v>42971</v>
      </c>
      <c r="E10" s="76">
        <v>44067</v>
      </c>
      <c r="F10" s="51">
        <v>43885</v>
      </c>
      <c r="G10" s="57">
        <v>44067</v>
      </c>
      <c r="H10" s="52">
        <v>0.01</v>
      </c>
      <c r="I10" s="71">
        <v>100.24901199999999</v>
      </c>
      <c r="J10" s="10"/>
    </row>
    <row r="11" spans="1:10" s="40" customFormat="1" x14ac:dyDescent="0.2">
      <c r="A11" s="115" t="s">
        <v>258</v>
      </c>
      <c r="B11" s="64">
        <v>4000000</v>
      </c>
      <c r="C11" s="75">
        <v>4.2999999999999997E-2</v>
      </c>
      <c r="D11" s="87">
        <v>43349</v>
      </c>
      <c r="E11" s="76">
        <v>44080</v>
      </c>
      <c r="F11" s="51">
        <v>43896</v>
      </c>
      <c r="G11" s="57">
        <v>44080</v>
      </c>
      <c r="H11" s="52">
        <v>1.3667E-2</v>
      </c>
      <c r="I11" s="71">
        <v>100.292162</v>
      </c>
      <c r="J11" s="10"/>
    </row>
    <row r="12" spans="1:10" s="40" customFormat="1" x14ac:dyDescent="0.2">
      <c r="A12" s="115" t="s">
        <v>259</v>
      </c>
      <c r="B12" s="64">
        <v>6000000</v>
      </c>
      <c r="C12" s="75">
        <v>4.8000000000000001E-2</v>
      </c>
      <c r="D12" s="87">
        <v>42986</v>
      </c>
      <c r="E12" s="76">
        <v>44082</v>
      </c>
      <c r="F12" s="51">
        <v>43898</v>
      </c>
      <c r="G12" s="57">
        <v>44082</v>
      </c>
      <c r="H12" s="52">
        <v>1.4E-2</v>
      </c>
      <c r="I12" s="71">
        <v>100.35699</v>
      </c>
      <c r="J12" s="10"/>
    </row>
    <row r="13" spans="1:10" s="40" customFormat="1" x14ac:dyDescent="0.2">
      <c r="A13" s="115" t="s">
        <v>260</v>
      </c>
      <c r="B13" s="64">
        <v>6100000</v>
      </c>
      <c r="C13" s="75">
        <v>4.2500000000000003E-2</v>
      </c>
      <c r="D13" s="87">
        <v>43013</v>
      </c>
      <c r="E13" s="76">
        <v>44109</v>
      </c>
      <c r="F13" s="51">
        <v>43926</v>
      </c>
      <c r="G13" s="57">
        <v>44109</v>
      </c>
      <c r="H13" s="52">
        <v>1.7999999999999999E-2</v>
      </c>
      <c r="I13" s="71">
        <v>100.43597800000001</v>
      </c>
      <c r="J13" s="10"/>
    </row>
    <row r="14" spans="1:10" s="40" customFormat="1" x14ac:dyDescent="0.2">
      <c r="A14" s="115" t="s">
        <v>261</v>
      </c>
      <c r="B14" s="64">
        <v>3000000</v>
      </c>
      <c r="C14" s="75">
        <v>4.4999999999999998E-2</v>
      </c>
      <c r="D14" s="87">
        <v>43385</v>
      </c>
      <c r="E14" s="76">
        <v>44116</v>
      </c>
      <c r="F14" s="51">
        <v>43933</v>
      </c>
      <c r="G14" s="57">
        <v>44116</v>
      </c>
      <c r="H14" s="52">
        <v>1.8582999999999999E-2</v>
      </c>
      <c r="I14" s="71">
        <v>100.51995599999999</v>
      </c>
      <c r="J14" s="10"/>
    </row>
    <row r="15" spans="1:10" s="40" customFormat="1" x14ac:dyDescent="0.2">
      <c r="A15" s="115" t="s">
        <v>262</v>
      </c>
      <c r="B15" s="64">
        <v>1000000</v>
      </c>
      <c r="C15" s="75">
        <v>4.2999999999999997E-2</v>
      </c>
      <c r="D15" s="87">
        <v>43398</v>
      </c>
      <c r="E15" s="76">
        <v>44129</v>
      </c>
      <c r="F15" s="51">
        <v>43946</v>
      </c>
      <c r="G15" s="57">
        <v>44129</v>
      </c>
      <c r="H15" s="52">
        <v>1.9667E-2</v>
      </c>
      <c r="I15" s="71">
        <v>100.540498</v>
      </c>
      <c r="J15" s="10"/>
    </row>
    <row r="16" spans="1:10" s="40" customFormat="1" x14ac:dyDescent="0.2">
      <c r="A16" s="115" t="s">
        <v>263</v>
      </c>
      <c r="B16" s="64">
        <v>1000000</v>
      </c>
      <c r="C16" s="75">
        <v>4.3499999999999997E-2</v>
      </c>
      <c r="D16" s="87">
        <v>43405</v>
      </c>
      <c r="E16" s="76">
        <v>44136</v>
      </c>
      <c r="F16" s="51">
        <v>43952</v>
      </c>
      <c r="G16" s="57">
        <v>44136</v>
      </c>
      <c r="H16" s="52">
        <v>2.018E-2</v>
      </c>
      <c r="I16" s="71">
        <v>100.580889</v>
      </c>
      <c r="J16" s="10"/>
    </row>
    <row r="17" spans="1:10" s="40" customFormat="1" x14ac:dyDescent="0.2">
      <c r="A17" s="115" t="s">
        <v>264</v>
      </c>
      <c r="B17" s="64">
        <v>2000000</v>
      </c>
      <c r="C17" s="75">
        <v>4.2500000000000003E-2</v>
      </c>
      <c r="D17" s="87">
        <v>43041</v>
      </c>
      <c r="E17" s="76">
        <v>44137</v>
      </c>
      <c r="F17" s="51">
        <v>43953</v>
      </c>
      <c r="G17" s="57">
        <v>44137</v>
      </c>
      <c r="H17" s="52">
        <v>2.0240000000000001E-2</v>
      </c>
      <c r="I17" s="71">
        <v>100.560327</v>
      </c>
      <c r="J17" s="10"/>
    </row>
    <row r="18" spans="1:10" s="40" customFormat="1" x14ac:dyDescent="0.2">
      <c r="A18" s="115" t="s">
        <v>265</v>
      </c>
      <c r="B18" s="64">
        <v>5000000</v>
      </c>
      <c r="C18" s="75">
        <v>4.5499999999999999E-2</v>
      </c>
      <c r="D18" s="87">
        <v>42684</v>
      </c>
      <c r="E18" s="76">
        <v>44145</v>
      </c>
      <c r="F18" s="51">
        <v>43961</v>
      </c>
      <c r="G18" s="57">
        <v>44145</v>
      </c>
      <c r="H18" s="52">
        <v>2.0719999999999999E-2</v>
      </c>
      <c r="I18" s="71">
        <v>100.677126</v>
      </c>
      <c r="J18" s="10"/>
    </row>
    <row r="19" spans="1:10" s="40" customFormat="1" x14ac:dyDescent="0.2">
      <c r="A19" s="115" t="s">
        <v>266</v>
      </c>
      <c r="B19" s="64">
        <v>3000000</v>
      </c>
      <c r="C19" s="75">
        <v>0.05</v>
      </c>
      <c r="D19" s="87">
        <v>43419</v>
      </c>
      <c r="E19" s="76">
        <v>44150</v>
      </c>
      <c r="F19" s="51">
        <v>43966</v>
      </c>
      <c r="G19" s="57">
        <v>44150</v>
      </c>
      <c r="H19" s="52">
        <v>2.102E-2</v>
      </c>
      <c r="I19" s="71">
        <v>100.83115100000001</v>
      </c>
      <c r="J19" s="10"/>
    </row>
    <row r="20" spans="1:10" s="40" customFormat="1" x14ac:dyDescent="0.2">
      <c r="A20" s="115" t="s">
        <v>267</v>
      </c>
      <c r="B20" s="64">
        <v>2000000</v>
      </c>
      <c r="C20" s="75">
        <v>4.2500000000000003E-2</v>
      </c>
      <c r="D20" s="87">
        <v>43069</v>
      </c>
      <c r="E20" s="76">
        <v>44165</v>
      </c>
      <c r="F20" s="51">
        <v>43981</v>
      </c>
      <c r="G20" s="57">
        <v>44165</v>
      </c>
      <c r="H20" s="52">
        <v>2.1912999999999998E-2</v>
      </c>
      <c r="I20" s="71">
        <v>100.67612099999999</v>
      </c>
      <c r="J20" s="10"/>
    </row>
    <row r="21" spans="1:10" s="40" customFormat="1" x14ac:dyDescent="0.2">
      <c r="A21" s="115" t="s">
        <v>268</v>
      </c>
      <c r="B21" s="64">
        <v>4000000</v>
      </c>
      <c r="C21" s="75">
        <v>4.3299999999999998E-2</v>
      </c>
      <c r="D21" s="87">
        <v>43440</v>
      </c>
      <c r="E21" s="76">
        <v>44171</v>
      </c>
      <c r="F21" s="51">
        <v>43988</v>
      </c>
      <c r="G21" s="57">
        <v>44171</v>
      </c>
      <c r="H21" s="52">
        <v>2.2252999999999998E-2</v>
      </c>
      <c r="I21" s="71">
        <v>100.72536100000001</v>
      </c>
      <c r="J21" s="10"/>
    </row>
    <row r="22" spans="1:10" s="40" customFormat="1" x14ac:dyDescent="0.2">
      <c r="A22" s="115" t="s">
        <v>269</v>
      </c>
      <c r="B22" s="64">
        <v>3000000</v>
      </c>
      <c r="C22" s="75">
        <v>4.5499999999999999E-2</v>
      </c>
      <c r="D22" s="87">
        <v>42719</v>
      </c>
      <c r="E22" s="76">
        <v>44180</v>
      </c>
      <c r="F22" s="51">
        <v>43997</v>
      </c>
      <c r="G22" s="57">
        <v>44180</v>
      </c>
      <c r="H22" s="52">
        <v>2.2762999999999999E-2</v>
      </c>
      <c r="I22" s="71">
        <v>100.839063</v>
      </c>
      <c r="J22" s="10"/>
    </row>
    <row r="23" spans="1:10" s="40" customFormat="1" x14ac:dyDescent="0.2">
      <c r="A23" s="115" t="s">
        <v>270</v>
      </c>
      <c r="B23" s="64">
        <v>6000000</v>
      </c>
      <c r="C23" s="75">
        <v>4.2500000000000003E-2</v>
      </c>
      <c r="D23" s="87">
        <v>43090</v>
      </c>
      <c r="E23" s="76">
        <v>44186</v>
      </c>
      <c r="F23" s="51">
        <v>44003</v>
      </c>
      <c r="G23" s="57">
        <v>44186</v>
      </c>
      <c r="H23" s="52">
        <v>2.3102999999999999E-2</v>
      </c>
      <c r="I23" s="71">
        <v>100.746926</v>
      </c>
      <c r="J23" s="10"/>
    </row>
    <row r="24" spans="1:10" s="40" customFormat="1" x14ac:dyDescent="0.2">
      <c r="A24" s="115" t="s">
        <v>271</v>
      </c>
      <c r="B24" s="64">
        <v>5000000</v>
      </c>
      <c r="C24" s="75">
        <v>4.2500000000000003E-2</v>
      </c>
      <c r="D24" s="87">
        <v>43167</v>
      </c>
      <c r="E24" s="76">
        <v>44263</v>
      </c>
      <c r="F24" s="51">
        <v>43898</v>
      </c>
      <c r="G24" s="57">
        <v>44082</v>
      </c>
      <c r="H24" s="52">
        <v>2.6832999999999999E-2</v>
      </c>
      <c r="I24" s="71">
        <v>100.93313000000001</v>
      </c>
      <c r="J24" s="10"/>
    </row>
    <row r="25" spans="1:10" s="40" customFormat="1" x14ac:dyDescent="0.2">
      <c r="A25" s="115" t="s">
        <v>272</v>
      </c>
      <c r="B25" s="64">
        <v>3000000</v>
      </c>
      <c r="C25" s="75">
        <v>4.2999999999999997E-2</v>
      </c>
      <c r="D25" s="87">
        <v>43216</v>
      </c>
      <c r="E25" s="76">
        <v>44312</v>
      </c>
      <c r="F25" s="51">
        <v>43947</v>
      </c>
      <c r="G25" s="57">
        <v>44130</v>
      </c>
      <c r="H25" s="52">
        <v>2.8667000000000002E-2</v>
      </c>
      <c r="I25" s="71">
        <v>101.035085</v>
      </c>
      <c r="J25" s="10"/>
    </row>
    <row r="26" spans="1:10" s="40" customFormat="1" x14ac:dyDescent="0.2">
      <c r="A26" s="115" t="s">
        <v>273</v>
      </c>
      <c r="B26" s="64">
        <v>3000000</v>
      </c>
      <c r="C26" s="75">
        <v>4.7500000000000001E-2</v>
      </c>
      <c r="D26" s="87">
        <v>42866</v>
      </c>
      <c r="E26" s="76">
        <v>44327</v>
      </c>
      <c r="F26" s="51">
        <v>43962</v>
      </c>
      <c r="G26" s="57">
        <v>44146</v>
      </c>
      <c r="H26" s="52">
        <v>2.9353000000000001E-2</v>
      </c>
      <c r="I26" s="71">
        <v>101.384877</v>
      </c>
      <c r="J26" s="10"/>
    </row>
    <row r="27" spans="1:10" s="40" customFormat="1" x14ac:dyDescent="0.2">
      <c r="A27" s="118" t="s">
        <v>274</v>
      </c>
      <c r="B27" s="64">
        <v>4000000</v>
      </c>
      <c r="C27" s="75">
        <v>0.06</v>
      </c>
      <c r="D27" s="87">
        <v>43601</v>
      </c>
      <c r="E27" s="76">
        <v>44332</v>
      </c>
      <c r="F27" s="51">
        <v>43967</v>
      </c>
      <c r="G27" s="57">
        <v>44151</v>
      </c>
      <c r="H27" s="52">
        <v>2.9586999999999999E-2</v>
      </c>
      <c r="I27" s="71">
        <v>102.362494</v>
      </c>
      <c r="J27" s="10"/>
    </row>
    <row r="28" spans="1:10" s="40" customFormat="1" x14ac:dyDescent="0.2">
      <c r="A28" s="115" t="s">
        <v>275</v>
      </c>
      <c r="B28" s="64">
        <v>4000000</v>
      </c>
      <c r="C28" s="75">
        <v>4.5999999999999999E-2</v>
      </c>
      <c r="D28" s="87">
        <v>43265</v>
      </c>
      <c r="E28" s="76">
        <v>44361</v>
      </c>
      <c r="F28" s="51">
        <v>43996</v>
      </c>
      <c r="G28" s="57">
        <v>44179</v>
      </c>
      <c r="H28" s="52">
        <v>3.0700000000000002E-2</v>
      </c>
      <c r="I28" s="71">
        <v>101.302637</v>
      </c>
      <c r="J28" s="10"/>
    </row>
    <row r="29" spans="1:10" s="40" customFormat="1" x14ac:dyDescent="0.2">
      <c r="A29" s="118" t="s">
        <v>276</v>
      </c>
      <c r="B29" s="64">
        <v>3500000</v>
      </c>
      <c r="C29" s="75">
        <v>5.4100000000000002E-2</v>
      </c>
      <c r="D29" s="87">
        <v>43699</v>
      </c>
      <c r="E29" s="76">
        <v>44430</v>
      </c>
      <c r="F29" s="51">
        <v>43883</v>
      </c>
      <c r="G29" s="57">
        <v>44065</v>
      </c>
      <c r="H29" s="52">
        <v>3.1968999999999997E-2</v>
      </c>
      <c r="I29" s="71">
        <v>102.287297</v>
      </c>
      <c r="J29" s="10"/>
    </row>
    <row r="30" spans="1:10" s="40" customFormat="1" x14ac:dyDescent="0.2">
      <c r="A30" s="115" t="s">
        <v>277</v>
      </c>
      <c r="B30" s="64">
        <v>4000000</v>
      </c>
      <c r="C30" s="75">
        <v>4.3999999999999997E-2</v>
      </c>
      <c r="D30" s="87">
        <v>43349</v>
      </c>
      <c r="E30" s="76">
        <v>44445</v>
      </c>
      <c r="F30" s="51">
        <v>43896</v>
      </c>
      <c r="G30" s="57">
        <v>44080</v>
      </c>
      <c r="H30" s="52">
        <v>3.2084000000000001E-2</v>
      </c>
      <c r="I30" s="71">
        <v>101.27566</v>
      </c>
      <c r="J30" s="10"/>
    </row>
    <row r="31" spans="1:10" s="40" customFormat="1" x14ac:dyDescent="0.2">
      <c r="A31" s="115" t="s">
        <v>278</v>
      </c>
      <c r="B31" s="64">
        <v>4000000</v>
      </c>
      <c r="C31" s="75">
        <v>4.9000000000000002E-2</v>
      </c>
      <c r="D31" s="87">
        <v>42986</v>
      </c>
      <c r="E31" s="76">
        <v>44447</v>
      </c>
      <c r="F31" s="51">
        <v>43898</v>
      </c>
      <c r="G31" s="57">
        <v>44082</v>
      </c>
      <c r="H31" s="52">
        <v>3.2099000000000003E-2</v>
      </c>
      <c r="I31" s="71">
        <v>101.81883500000001</v>
      </c>
      <c r="J31" s="10"/>
    </row>
    <row r="32" spans="1:10" s="40" customFormat="1" x14ac:dyDescent="0.2">
      <c r="A32" s="117" t="s">
        <v>554</v>
      </c>
      <c r="B32" s="64">
        <v>3000000</v>
      </c>
      <c r="C32" s="75">
        <v>5.45E-2</v>
      </c>
      <c r="D32" s="87">
        <v>43741</v>
      </c>
      <c r="E32" s="76">
        <v>44472</v>
      </c>
      <c r="F32" s="51">
        <v>43924</v>
      </c>
      <c r="G32" s="57">
        <v>44107</v>
      </c>
      <c r="H32" s="52">
        <v>3.2291E-2</v>
      </c>
      <c r="I32" s="71">
        <v>102.535346</v>
      </c>
      <c r="J32" s="10"/>
    </row>
    <row r="33" spans="1:10" s="40" customFormat="1" x14ac:dyDescent="0.2">
      <c r="A33" s="115" t="s">
        <v>279</v>
      </c>
      <c r="B33" s="64">
        <v>3100000</v>
      </c>
      <c r="C33" s="75">
        <v>4.2900000000000001E-2</v>
      </c>
      <c r="D33" s="87">
        <v>43013</v>
      </c>
      <c r="E33" s="76">
        <v>44474</v>
      </c>
      <c r="F33" s="51">
        <v>43926</v>
      </c>
      <c r="G33" s="57">
        <v>44109</v>
      </c>
      <c r="H33" s="52">
        <v>3.2306000000000001E-2</v>
      </c>
      <c r="I33" s="71">
        <v>101.213314</v>
      </c>
      <c r="J33" s="10"/>
    </row>
    <row r="34" spans="1:10" s="40" customFormat="1" x14ac:dyDescent="0.2">
      <c r="A34" s="115" t="s">
        <v>280</v>
      </c>
      <c r="B34" s="64">
        <v>3000000</v>
      </c>
      <c r="C34" s="75">
        <v>4.7500000000000001E-2</v>
      </c>
      <c r="D34" s="87">
        <v>43385</v>
      </c>
      <c r="E34" s="76">
        <v>44481</v>
      </c>
      <c r="F34" s="51">
        <v>43933</v>
      </c>
      <c r="G34" s="57">
        <v>44116</v>
      </c>
      <c r="H34" s="52">
        <v>3.236E-2</v>
      </c>
      <c r="I34" s="71">
        <v>101.762625</v>
      </c>
      <c r="J34" s="10"/>
    </row>
    <row r="35" spans="1:10" s="40" customFormat="1" x14ac:dyDescent="0.2">
      <c r="A35" s="117" t="s">
        <v>555</v>
      </c>
      <c r="B35" s="64">
        <v>2000000</v>
      </c>
      <c r="C35" s="75">
        <v>5.4199999999999998E-2</v>
      </c>
      <c r="D35" s="87">
        <v>43755</v>
      </c>
      <c r="E35" s="76">
        <v>44486</v>
      </c>
      <c r="F35" s="51">
        <v>43938</v>
      </c>
      <c r="G35" s="57">
        <v>44121</v>
      </c>
      <c r="H35" s="52">
        <v>3.2398000000000003E-2</v>
      </c>
      <c r="I35" s="71">
        <v>102.567826</v>
      </c>
      <c r="J35" s="10"/>
    </row>
    <row r="36" spans="1:10" s="40" customFormat="1" x14ac:dyDescent="0.2">
      <c r="A36" s="115" t="s">
        <v>281</v>
      </c>
      <c r="B36" s="64">
        <v>1000000</v>
      </c>
      <c r="C36" s="75">
        <v>4.4999999999999998E-2</v>
      </c>
      <c r="D36" s="87">
        <v>43398</v>
      </c>
      <c r="E36" s="76">
        <v>44494</v>
      </c>
      <c r="F36" s="51">
        <v>43946</v>
      </c>
      <c r="G36" s="57">
        <v>44129</v>
      </c>
      <c r="H36" s="52">
        <v>3.2460000000000003E-2</v>
      </c>
      <c r="I36" s="71">
        <v>101.50156699999999</v>
      </c>
      <c r="J36" s="10"/>
    </row>
    <row r="37" spans="1:10" s="40" customFormat="1" x14ac:dyDescent="0.2">
      <c r="A37" s="115" t="s">
        <v>282</v>
      </c>
      <c r="B37" s="64">
        <v>1000000</v>
      </c>
      <c r="C37" s="75">
        <v>4.5499999999999999E-2</v>
      </c>
      <c r="D37" s="87">
        <v>43405</v>
      </c>
      <c r="E37" s="76">
        <v>44501</v>
      </c>
      <c r="F37" s="51">
        <v>43952</v>
      </c>
      <c r="G37" s="57">
        <v>44136</v>
      </c>
      <c r="H37" s="52">
        <v>3.2513E-2</v>
      </c>
      <c r="I37" s="71">
        <v>101.57707000000001</v>
      </c>
      <c r="J37" s="10"/>
    </row>
    <row r="38" spans="1:10" s="40" customFormat="1" x14ac:dyDescent="0.2">
      <c r="A38" s="115" t="s">
        <v>283</v>
      </c>
      <c r="B38" s="64">
        <v>3000000</v>
      </c>
      <c r="C38" s="75">
        <v>4.2999999999999997E-2</v>
      </c>
      <c r="D38" s="87">
        <v>43041</v>
      </c>
      <c r="E38" s="76">
        <v>44502</v>
      </c>
      <c r="F38" s="51">
        <v>43953</v>
      </c>
      <c r="G38" s="57">
        <v>44137</v>
      </c>
      <c r="H38" s="52">
        <v>3.2521000000000001E-2</v>
      </c>
      <c r="I38" s="71">
        <v>101.274584</v>
      </c>
      <c r="J38" s="10"/>
    </row>
    <row r="39" spans="1:10" s="40" customFormat="1" x14ac:dyDescent="0.2">
      <c r="A39" s="115" t="s">
        <v>284</v>
      </c>
      <c r="B39" s="64">
        <v>3000000</v>
      </c>
      <c r="C39" s="75">
        <v>5.5E-2</v>
      </c>
      <c r="D39" s="87">
        <v>43419</v>
      </c>
      <c r="E39" s="76">
        <v>44515</v>
      </c>
      <c r="F39" s="51">
        <v>43966</v>
      </c>
      <c r="G39" s="57">
        <v>44150</v>
      </c>
      <c r="H39" s="52">
        <v>3.2620999999999997E-2</v>
      </c>
      <c r="I39" s="71">
        <v>102.800867</v>
      </c>
      <c r="J39" s="10"/>
    </row>
    <row r="40" spans="1:10" s="40" customFormat="1" x14ac:dyDescent="0.2">
      <c r="A40" s="115" t="s">
        <v>285</v>
      </c>
      <c r="B40" s="64">
        <v>2000000</v>
      </c>
      <c r="C40" s="75">
        <v>4.2999999999999997E-2</v>
      </c>
      <c r="D40" s="87">
        <v>43069</v>
      </c>
      <c r="E40" s="76">
        <v>44530</v>
      </c>
      <c r="F40" s="51">
        <v>43981</v>
      </c>
      <c r="G40" s="57">
        <v>44165</v>
      </c>
      <c r="H40" s="52">
        <v>3.2736000000000001E-2</v>
      </c>
      <c r="I40" s="71">
        <v>101.324613</v>
      </c>
      <c r="J40" s="10"/>
    </row>
    <row r="41" spans="1:10" s="40" customFormat="1" x14ac:dyDescent="0.2">
      <c r="A41" s="115" t="s">
        <v>286</v>
      </c>
      <c r="B41" s="64">
        <v>5000000</v>
      </c>
      <c r="C41" s="75">
        <v>4.4200000000000003E-2</v>
      </c>
      <c r="D41" s="87">
        <v>43440</v>
      </c>
      <c r="E41" s="76">
        <v>44536</v>
      </c>
      <c r="F41" s="51">
        <v>43988</v>
      </c>
      <c r="G41" s="57">
        <v>44171</v>
      </c>
      <c r="H41" s="52">
        <v>3.2781999999999999E-2</v>
      </c>
      <c r="I41" s="71">
        <v>101.491793</v>
      </c>
      <c r="J41" s="10"/>
    </row>
    <row r="42" spans="1:10" s="40" customFormat="1" x14ac:dyDescent="0.2">
      <c r="A42" s="115" t="s">
        <v>287</v>
      </c>
      <c r="B42" s="64">
        <v>3500000</v>
      </c>
      <c r="C42" s="75">
        <v>4.5999999999999999E-2</v>
      </c>
      <c r="D42" s="87">
        <v>43447</v>
      </c>
      <c r="E42" s="76">
        <v>44543</v>
      </c>
      <c r="F42" s="51">
        <v>43995</v>
      </c>
      <c r="G42" s="57">
        <v>44178</v>
      </c>
      <c r="H42" s="52">
        <v>3.2835999999999997E-2</v>
      </c>
      <c r="I42" s="71">
        <v>101.74445</v>
      </c>
      <c r="J42" s="10"/>
    </row>
    <row r="43" spans="1:10" s="40" customFormat="1" x14ac:dyDescent="0.2">
      <c r="A43" s="115" t="s">
        <v>288</v>
      </c>
      <c r="B43" s="64">
        <v>2000000</v>
      </c>
      <c r="C43" s="75">
        <v>4.3999999999999997E-2</v>
      </c>
      <c r="D43" s="87">
        <v>43090</v>
      </c>
      <c r="E43" s="76">
        <v>44551</v>
      </c>
      <c r="F43" s="51">
        <v>44003</v>
      </c>
      <c r="G43" s="57">
        <v>44186</v>
      </c>
      <c r="H43" s="52">
        <v>3.2897000000000003E-2</v>
      </c>
      <c r="I43" s="71">
        <v>101.494254</v>
      </c>
      <c r="J43" s="10"/>
    </row>
    <row r="44" spans="1:10" s="40" customFormat="1" x14ac:dyDescent="0.2">
      <c r="A44" s="115" t="s">
        <v>289</v>
      </c>
      <c r="B44" s="64">
        <v>4000000</v>
      </c>
      <c r="C44" s="75">
        <v>4.5999999999999999E-2</v>
      </c>
      <c r="D44" s="87">
        <v>43465</v>
      </c>
      <c r="E44" s="76">
        <v>44561</v>
      </c>
      <c r="F44" s="51">
        <v>44012</v>
      </c>
      <c r="G44" s="57">
        <v>44196</v>
      </c>
      <c r="H44" s="52">
        <v>3.2974000000000003E-2</v>
      </c>
      <c r="I44" s="71">
        <v>101.784802</v>
      </c>
      <c r="J44" s="10"/>
    </row>
    <row r="45" spans="1:10" s="40" customFormat="1" x14ac:dyDescent="0.2">
      <c r="A45" s="117" t="s">
        <v>556</v>
      </c>
      <c r="B45" s="64">
        <v>4500000</v>
      </c>
      <c r="C45" s="75">
        <v>4.3499999999999997E-2</v>
      </c>
      <c r="D45" s="87">
        <v>43839</v>
      </c>
      <c r="E45" s="76">
        <v>44570</v>
      </c>
      <c r="F45" s="51">
        <v>44021</v>
      </c>
      <c r="G45" s="57">
        <v>44205</v>
      </c>
      <c r="H45" s="52">
        <v>3.3043000000000003E-2</v>
      </c>
      <c r="I45" s="71">
        <v>101.457154</v>
      </c>
      <c r="J45" s="10"/>
    </row>
    <row r="46" spans="1:10" s="40" customFormat="1" x14ac:dyDescent="0.2">
      <c r="A46" s="117" t="s">
        <v>557</v>
      </c>
      <c r="B46" s="64">
        <v>2000000</v>
      </c>
      <c r="C46" s="75">
        <v>0.04</v>
      </c>
      <c r="D46" s="87">
        <v>43874</v>
      </c>
      <c r="E46" s="76">
        <v>44605</v>
      </c>
      <c r="F46" s="51">
        <v>43874</v>
      </c>
      <c r="G46" s="57">
        <v>44056</v>
      </c>
      <c r="H46" s="52">
        <v>3.3311E-2</v>
      </c>
      <c r="I46" s="71">
        <v>100.992268</v>
      </c>
      <c r="J46" s="10"/>
    </row>
    <row r="47" spans="1:10" s="40" customFormat="1" x14ac:dyDescent="0.2">
      <c r="A47" s="118" t="s">
        <v>290</v>
      </c>
      <c r="B47" s="64">
        <v>3000000</v>
      </c>
      <c r="C47" s="75">
        <v>5.5E-2</v>
      </c>
      <c r="D47" s="87">
        <v>43531</v>
      </c>
      <c r="E47" s="76">
        <v>44627</v>
      </c>
      <c r="F47" s="51">
        <v>43897</v>
      </c>
      <c r="G47" s="57">
        <v>44081</v>
      </c>
      <c r="H47" s="52">
        <v>3.3480000000000003E-2</v>
      </c>
      <c r="I47" s="71">
        <v>103.328433</v>
      </c>
      <c r="J47" s="10"/>
    </row>
    <row r="48" spans="1:10" s="40" customFormat="1" x14ac:dyDescent="0.2">
      <c r="A48" s="115" t="s">
        <v>291</v>
      </c>
      <c r="B48" s="64">
        <v>3000000</v>
      </c>
      <c r="C48" s="75">
        <v>4.3999999999999997E-2</v>
      </c>
      <c r="D48" s="87">
        <v>43167</v>
      </c>
      <c r="E48" s="76">
        <v>44628</v>
      </c>
      <c r="F48" s="51">
        <v>43898</v>
      </c>
      <c r="G48" s="57">
        <v>44082</v>
      </c>
      <c r="H48" s="52">
        <v>3.3487999999999997E-2</v>
      </c>
      <c r="I48" s="71">
        <v>101.627306</v>
      </c>
      <c r="J48" s="10"/>
    </row>
    <row r="49" spans="1:10" s="40" customFormat="1" x14ac:dyDescent="0.2">
      <c r="A49" s="117" t="s">
        <v>558</v>
      </c>
      <c r="B49" s="64">
        <v>3000000</v>
      </c>
      <c r="C49" s="75">
        <v>0.05</v>
      </c>
      <c r="D49" s="87">
        <v>43916</v>
      </c>
      <c r="E49" s="76">
        <v>44646</v>
      </c>
      <c r="F49" s="51">
        <v>43916</v>
      </c>
      <c r="G49" s="57">
        <v>44100</v>
      </c>
      <c r="H49" s="52">
        <v>3.3626000000000003E-2</v>
      </c>
      <c r="I49" s="71">
        <v>102.60993000000001</v>
      </c>
      <c r="J49" s="10"/>
    </row>
    <row r="50" spans="1:10" s="40" customFormat="1" x14ac:dyDescent="0.2">
      <c r="A50" s="118" t="s">
        <v>292</v>
      </c>
      <c r="B50" s="64">
        <v>4000000</v>
      </c>
      <c r="C50" s="75">
        <v>0.06</v>
      </c>
      <c r="D50" s="87">
        <v>43559</v>
      </c>
      <c r="E50" s="76">
        <v>44655</v>
      </c>
      <c r="F50" s="51">
        <v>43925</v>
      </c>
      <c r="G50" s="57">
        <v>44108</v>
      </c>
      <c r="H50" s="52">
        <v>3.3695000000000003E-2</v>
      </c>
      <c r="I50" s="71">
        <v>104.250016</v>
      </c>
      <c r="J50" s="10"/>
    </row>
    <row r="51" spans="1:10" s="40" customFormat="1" x14ac:dyDescent="0.2">
      <c r="A51" s="118" t="s">
        <v>293</v>
      </c>
      <c r="B51" s="64">
        <v>4000000</v>
      </c>
      <c r="C51" s="75">
        <v>6.3E-2</v>
      </c>
      <c r="D51" s="87">
        <v>43601</v>
      </c>
      <c r="E51" s="76">
        <v>44697</v>
      </c>
      <c r="F51" s="51">
        <v>43967</v>
      </c>
      <c r="G51" s="57">
        <v>44151</v>
      </c>
      <c r="H51" s="52">
        <v>3.4016999999999999E-2</v>
      </c>
      <c r="I51" s="71">
        <v>104.99508</v>
      </c>
      <c r="J51" s="10"/>
    </row>
    <row r="52" spans="1:10" s="40" customFormat="1" x14ac:dyDescent="0.2">
      <c r="A52" s="118" t="s">
        <v>294</v>
      </c>
      <c r="B52" s="64">
        <v>4000000</v>
      </c>
      <c r="C52" s="75">
        <v>5.6500000000000002E-2</v>
      </c>
      <c r="D52" s="87">
        <v>43664</v>
      </c>
      <c r="E52" s="76">
        <v>44760</v>
      </c>
      <c r="F52" s="51">
        <v>44030</v>
      </c>
      <c r="G52" s="57">
        <v>44214</v>
      </c>
      <c r="H52" s="52">
        <v>3.4500000000000003E-2</v>
      </c>
      <c r="I52" s="71">
        <v>104.143019</v>
      </c>
      <c r="J52" s="10"/>
    </row>
    <row r="53" spans="1:10" s="40" customFormat="1" x14ac:dyDescent="0.2">
      <c r="A53" s="118" t="s">
        <v>295</v>
      </c>
      <c r="B53" s="64">
        <v>3500000</v>
      </c>
      <c r="C53" s="75">
        <v>5.5199999999999999E-2</v>
      </c>
      <c r="D53" s="87">
        <v>43699</v>
      </c>
      <c r="E53" s="76">
        <v>44795</v>
      </c>
      <c r="F53" s="51">
        <v>43883</v>
      </c>
      <c r="G53" s="57">
        <v>44065</v>
      </c>
      <c r="H53" s="52">
        <v>3.4769000000000001E-2</v>
      </c>
      <c r="I53" s="71">
        <v>104.02621600000001</v>
      </c>
      <c r="J53" s="10"/>
    </row>
    <row r="54" spans="1:10" s="40" customFormat="1" x14ac:dyDescent="0.2">
      <c r="A54" s="115" t="s">
        <v>296</v>
      </c>
      <c r="B54" s="64">
        <v>100000</v>
      </c>
      <c r="C54" s="75">
        <v>4.5900000000000003E-2</v>
      </c>
      <c r="D54" s="87">
        <v>43013</v>
      </c>
      <c r="E54" s="76">
        <v>44839</v>
      </c>
      <c r="F54" s="51">
        <v>43926</v>
      </c>
      <c r="G54" s="57">
        <v>44109</v>
      </c>
      <c r="H54" s="52">
        <v>3.5105999999999998E-2</v>
      </c>
      <c r="I54" s="71">
        <v>102.242105</v>
      </c>
      <c r="J54" s="10"/>
    </row>
    <row r="55" spans="1:10" s="40" customFormat="1" x14ac:dyDescent="0.2">
      <c r="A55" s="115" t="s">
        <v>297</v>
      </c>
      <c r="B55" s="64">
        <v>3000000</v>
      </c>
      <c r="C55" s="75">
        <v>5.2499999999999998E-2</v>
      </c>
      <c r="D55" s="87">
        <v>43398</v>
      </c>
      <c r="E55" s="76">
        <v>44859</v>
      </c>
      <c r="F55" s="51">
        <v>43946</v>
      </c>
      <c r="G55" s="57">
        <v>44129</v>
      </c>
      <c r="H55" s="52">
        <v>3.526E-2</v>
      </c>
      <c r="I55" s="71">
        <v>103.66843</v>
      </c>
      <c r="J55" s="10"/>
    </row>
    <row r="56" spans="1:10" s="40" customFormat="1" x14ac:dyDescent="0.2">
      <c r="A56" s="115" t="s">
        <v>298</v>
      </c>
      <c r="B56" s="64">
        <v>2000000</v>
      </c>
      <c r="C56" s="75">
        <v>5.5E-2</v>
      </c>
      <c r="D56" s="87">
        <v>43405</v>
      </c>
      <c r="E56" s="76">
        <v>44866</v>
      </c>
      <c r="F56" s="51">
        <v>43952</v>
      </c>
      <c r="G56" s="57">
        <v>44136</v>
      </c>
      <c r="H56" s="52">
        <v>3.5312999999999997E-2</v>
      </c>
      <c r="I56" s="71">
        <v>104.221345</v>
      </c>
      <c r="J56" s="10"/>
    </row>
    <row r="57" spans="1:10" s="40" customFormat="1" x14ac:dyDescent="0.2">
      <c r="A57" s="115" t="s">
        <v>299</v>
      </c>
      <c r="B57" s="64">
        <v>3000000</v>
      </c>
      <c r="C57" s="75">
        <v>5.7500000000000002E-2</v>
      </c>
      <c r="D57" s="87">
        <v>43419</v>
      </c>
      <c r="E57" s="76">
        <v>44880</v>
      </c>
      <c r="F57" s="51">
        <v>43966</v>
      </c>
      <c r="G57" s="57">
        <v>44150</v>
      </c>
      <c r="H57" s="52">
        <v>3.5421000000000001E-2</v>
      </c>
      <c r="I57" s="71">
        <v>104.81104499999999</v>
      </c>
      <c r="J57" s="10"/>
    </row>
    <row r="58" spans="1:10" s="40" customFormat="1" x14ac:dyDescent="0.2">
      <c r="A58" s="115" t="s">
        <v>300</v>
      </c>
      <c r="B58" s="64">
        <v>1000000</v>
      </c>
      <c r="C58" s="75">
        <v>4.4999999999999998E-2</v>
      </c>
      <c r="D58" s="87">
        <v>43069</v>
      </c>
      <c r="E58" s="76">
        <v>44895</v>
      </c>
      <c r="F58" s="51">
        <v>43981</v>
      </c>
      <c r="G58" s="57">
        <v>44165</v>
      </c>
      <c r="H58" s="52">
        <v>3.5535999999999998E-2</v>
      </c>
      <c r="I58" s="71">
        <v>102.096942</v>
      </c>
      <c r="J58" s="10"/>
    </row>
    <row r="59" spans="1:10" s="40" customFormat="1" x14ac:dyDescent="0.2">
      <c r="A59" s="115" t="s">
        <v>301</v>
      </c>
      <c r="B59" s="64">
        <v>3500000</v>
      </c>
      <c r="C59" s="75">
        <v>4.7500000000000001E-2</v>
      </c>
      <c r="D59" s="87">
        <v>43447</v>
      </c>
      <c r="E59" s="76">
        <v>44908</v>
      </c>
      <c r="F59" s="51">
        <v>43995</v>
      </c>
      <c r="G59" s="57">
        <v>44178</v>
      </c>
      <c r="H59" s="52">
        <v>3.5636000000000001E-2</v>
      </c>
      <c r="I59" s="71">
        <v>102.668251</v>
      </c>
      <c r="J59" s="10"/>
    </row>
    <row r="60" spans="1:10" s="40" customFormat="1" x14ac:dyDescent="0.2">
      <c r="A60" s="115" t="s">
        <v>302</v>
      </c>
      <c r="B60" s="64">
        <v>2000000</v>
      </c>
      <c r="C60" s="75">
        <v>4.5999999999999999E-2</v>
      </c>
      <c r="D60" s="87">
        <v>43090</v>
      </c>
      <c r="E60" s="76">
        <v>44916</v>
      </c>
      <c r="F60" s="51">
        <v>44003</v>
      </c>
      <c r="G60" s="57">
        <v>44186</v>
      </c>
      <c r="H60" s="52">
        <v>3.5697E-2</v>
      </c>
      <c r="I60" s="71">
        <v>102.337549</v>
      </c>
      <c r="J60" s="10"/>
    </row>
    <row r="61" spans="1:10" s="40" customFormat="1" x14ac:dyDescent="0.2">
      <c r="A61" s="115" t="s">
        <v>303</v>
      </c>
      <c r="B61" s="64">
        <v>4000000</v>
      </c>
      <c r="C61" s="75">
        <v>4.7500000000000001E-2</v>
      </c>
      <c r="D61" s="87">
        <v>43465</v>
      </c>
      <c r="E61" s="76">
        <v>44926</v>
      </c>
      <c r="F61" s="51">
        <v>44012</v>
      </c>
      <c r="G61" s="57">
        <v>44196</v>
      </c>
      <c r="H61" s="52">
        <v>3.5774E-2</v>
      </c>
      <c r="I61" s="71">
        <v>102.687853</v>
      </c>
      <c r="J61" s="10"/>
    </row>
    <row r="62" spans="1:10" s="40" customFormat="1" x14ac:dyDescent="0.2">
      <c r="A62" s="117" t="s">
        <v>559</v>
      </c>
      <c r="B62" s="64">
        <v>3000000</v>
      </c>
      <c r="C62" s="75">
        <v>4.4999999999999998E-2</v>
      </c>
      <c r="D62" s="87">
        <v>43860</v>
      </c>
      <c r="E62" s="76">
        <v>44956</v>
      </c>
      <c r="F62" s="51">
        <v>44042</v>
      </c>
      <c r="G62" s="57">
        <v>44226</v>
      </c>
      <c r="H62" s="52">
        <v>3.6004000000000001E-2</v>
      </c>
      <c r="I62" s="71">
        <v>102.13014</v>
      </c>
      <c r="J62" s="10"/>
    </row>
    <row r="63" spans="1:10" s="40" customFormat="1" x14ac:dyDescent="0.2">
      <c r="A63" s="117" t="s">
        <v>560</v>
      </c>
      <c r="B63" s="64">
        <v>5000000</v>
      </c>
      <c r="C63" s="75">
        <v>4.2500000000000003E-2</v>
      </c>
      <c r="D63" s="87">
        <v>43874</v>
      </c>
      <c r="E63" s="76">
        <v>44970</v>
      </c>
      <c r="F63" s="51">
        <v>43874</v>
      </c>
      <c r="G63" s="57">
        <v>44056</v>
      </c>
      <c r="H63" s="52">
        <v>3.6110999999999997E-2</v>
      </c>
      <c r="I63" s="71">
        <v>101.53365100000001</v>
      </c>
      <c r="J63" s="10"/>
    </row>
    <row r="64" spans="1:10" s="40" customFormat="1" x14ac:dyDescent="0.2">
      <c r="A64" s="118" t="s">
        <v>304</v>
      </c>
      <c r="B64" s="64">
        <v>3000000</v>
      </c>
      <c r="C64" s="75">
        <v>5.7500000000000002E-2</v>
      </c>
      <c r="D64" s="87">
        <v>43531</v>
      </c>
      <c r="E64" s="76">
        <v>44992</v>
      </c>
      <c r="F64" s="51">
        <v>43897</v>
      </c>
      <c r="G64" s="57">
        <v>44081</v>
      </c>
      <c r="H64" s="52">
        <v>3.628E-2</v>
      </c>
      <c r="I64" s="71">
        <v>105.22197</v>
      </c>
      <c r="J64" s="10"/>
    </row>
    <row r="65" spans="1:29" s="40" customFormat="1" x14ac:dyDescent="0.2">
      <c r="A65" s="115" t="s">
        <v>305</v>
      </c>
      <c r="B65" s="64">
        <v>2000000</v>
      </c>
      <c r="C65" s="75">
        <v>4.5999999999999999E-2</v>
      </c>
      <c r="D65" s="87">
        <v>43167</v>
      </c>
      <c r="E65" s="76">
        <v>44993</v>
      </c>
      <c r="F65" s="51">
        <v>43898</v>
      </c>
      <c r="G65" s="57">
        <v>44082</v>
      </c>
      <c r="H65" s="52">
        <v>3.6288000000000001E-2</v>
      </c>
      <c r="I65" s="71">
        <v>102.390833</v>
      </c>
      <c r="J65" s="109"/>
    </row>
    <row r="66" spans="1:29" s="40" customFormat="1" x14ac:dyDescent="0.2">
      <c r="A66" s="118" t="s">
        <v>306</v>
      </c>
      <c r="B66" s="64">
        <v>4000000</v>
      </c>
      <c r="C66" s="75">
        <v>6.3E-2</v>
      </c>
      <c r="D66" s="87">
        <v>43559</v>
      </c>
      <c r="E66" s="76">
        <v>45020</v>
      </c>
      <c r="F66" s="51">
        <v>43925</v>
      </c>
      <c r="G66" s="57">
        <v>44108</v>
      </c>
      <c r="H66" s="52">
        <v>3.6495E-2</v>
      </c>
      <c r="I66" s="71">
        <v>106.696665</v>
      </c>
      <c r="J66" s="109"/>
    </row>
    <row r="67" spans="1:29" s="40" customFormat="1" x14ac:dyDescent="0.2">
      <c r="A67" s="118" t="s">
        <v>307</v>
      </c>
      <c r="B67" s="64">
        <v>4000000</v>
      </c>
      <c r="C67" s="75">
        <v>5.7500000000000002E-2</v>
      </c>
      <c r="D67" s="87">
        <v>43664</v>
      </c>
      <c r="E67" s="76">
        <v>45125</v>
      </c>
      <c r="F67" s="51">
        <v>44030</v>
      </c>
      <c r="G67" s="57">
        <v>44214</v>
      </c>
      <c r="H67" s="52">
        <v>3.73E-2</v>
      </c>
      <c r="I67" s="71">
        <v>105.61824799999999</v>
      </c>
      <c r="J67" s="109"/>
    </row>
    <row r="68" spans="1:29" s="40" customFormat="1" x14ac:dyDescent="0.2">
      <c r="A68" s="118" t="s">
        <v>308</v>
      </c>
      <c r="B68" s="64">
        <v>2500000</v>
      </c>
      <c r="C68" s="75">
        <v>5.6500000000000002E-2</v>
      </c>
      <c r="D68" s="87">
        <v>43699</v>
      </c>
      <c r="E68" s="76">
        <v>45160</v>
      </c>
      <c r="F68" s="51">
        <v>43883</v>
      </c>
      <c r="G68" s="57">
        <v>44065</v>
      </c>
      <c r="H68" s="52">
        <v>3.7568999999999998E-2</v>
      </c>
      <c r="I68" s="71">
        <v>105.422319</v>
      </c>
      <c r="J68" s="109"/>
    </row>
    <row r="69" spans="1:29" s="40" customFormat="1" x14ac:dyDescent="0.2">
      <c r="A69" s="117" t="s">
        <v>561</v>
      </c>
      <c r="B69" s="64">
        <v>1000000</v>
      </c>
      <c r="C69" s="75">
        <v>5.7000000000000002E-2</v>
      </c>
      <c r="D69" s="87">
        <v>43741</v>
      </c>
      <c r="E69" s="76">
        <v>45202</v>
      </c>
      <c r="F69" s="51">
        <v>43924</v>
      </c>
      <c r="G69" s="57">
        <v>44107</v>
      </c>
      <c r="H69" s="52">
        <v>3.7891000000000001E-2</v>
      </c>
      <c r="I69" s="71">
        <v>105.659695</v>
      </c>
      <c r="J69" s="109"/>
    </row>
    <row r="70" spans="1:29" s="40" customFormat="1" x14ac:dyDescent="0.2">
      <c r="A70" s="117" t="s">
        <v>562</v>
      </c>
      <c r="B70" s="64">
        <v>2000000</v>
      </c>
      <c r="C70" s="75">
        <v>5.67E-2</v>
      </c>
      <c r="D70" s="87">
        <v>43755</v>
      </c>
      <c r="E70" s="76">
        <v>45216</v>
      </c>
      <c r="F70" s="51">
        <v>43938</v>
      </c>
      <c r="G70" s="57">
        <v>44121</v>
      </c>
      <c r="H70" s="52">
        <v>3.7997999999999997E-2</v>
      </c>
      <c r="I70" s="71">
        <v>105.600368</v>
      </c>
      <c r="J70" s="109"/>
    </row>
    <row r="71" spans="1:29" s="40" customFormat="1" x14ac:dyDescent="0.2">
      <c r="A71" s="115" t="s">
        <v>309</v>
      </c>
      <c r="B71" s="64">
        <v>2000000</v>
      </c>
      <c r="C71" s="75">
        <v>5.5E-2</v>
      </c>
      <c r="D71" s="87">
        <v>43398</v>
      </c>
      <c r="E71" s="76">
        <v>45224</v>
      </c>
      <c r="F71" s="51">
        <v>43946</v>
      </c>
      <c r="G71" s="57">
        <v>44129</v>
      </c>
      <c r="H71" s="52">
        <v>3.8059999999999997E-2</v>
      </c>
      <c r="I71" s="71">
        <v>105.10410400000001</v>
      </c>
      <c r="J71" s="109"/>
    </row>
    <row r="72" spans="1:29" s="40" customFormat="1" x14ac:dyDescent="0.2">
      <c r="A72" s="115" t="s">
        <v>310</v>
      </c>
      <c r="B72" s="64">
        <v>3000000</v>
      </c>
      <c r="C72" s="75">
        <v>5.7500000000000002E-2</v>
      </c>
      <c r="D72" s="87">
        <v>43405</v>
      </c>
      <c r="E72" s="76">
        <v>45231</v>
      </c>
      <c r="F72" s="51">
        <v>43952</v>
      </c>
      <c r="G72" s="57">
        <v>44136</v>
      </c>
      <c r="H72" s="52">
        <v>3.8113000000000001E-2</v>
      </c>
      <c r="I72" s="71">
        <v>105.871596</v>
      </c>
      <c r="J72" s="109"/>
    </row>
    <row r="73" spans="1:29" s="40" customFormat="1" x14ac:dyDescent="0.2">
      <c r="A73" s="115" t="s">
        <v>311</v>
      </c>
      <c r="B73" s="64">
        <v>3000000</v>
      </c>
      <c r="C73" s="75">
        <v>0.06</v>
      </c>
      <c r="D73" s="87">
        <v>43419</v>
      </c>
      <c r="E73" s="76">
        <v>45245</v>
      </c>
      <c r="F73" s="51">
        <v>43966</v>
      </c>
      <c r="G73" s="57">
        <v>44150</v>
      </c>
      <c r="H73" s="52">
        <v>3.8220999999999998E-2</v>
      </c>
      <c r="I73" s="71">
        <v>106.66797800000001</v>
      </c>
      <c r="J73" s="109"/>
    </row>
    <row r="74" spans="1:29" s="40" customFormat="1" x14ac:dyDescent="0.2">
      <c r="A74" s="115" t="s">
        <v>312</v>
      </c>
      <c r="B74" s="64">
        <v>3000000</v>
      </c>
      <c r="C74" s="75">
        <v>0.05</v>
      </c>
      <c r="D74" s="87">
        <v>43440</v>
      </c>
      <c r="E74" s="76">
        <v>45266</v>
      </c>
      <c r="F74" s="51">
        <v>43988</v>
      </c>
      <c r="G74" s="57">
        <v>44171</v>
      </c>
      <c r="H74" s="52">
        <v>3.8381999999999999E-2</v>
      </c>
      <c r="I74" s="71">
        <v>103.61448900000001</v>
      </c>
      <c r="J74" s="109"/>
    </row>
    <row r="75" spans="1:29" s="40" customFormat="1" x14ac:dyDescent="0.2">
      <c r="A75" s="115" t="s">
        <v>313</v>
      </c>
      <c r="B75" s="64">
        <v>3000000</v>
      </c>
      <c r="C75" s="75">
        <v>0.05</v>
      </c>
      <c r="D75" s="87">
        <v>43447</v>
      </c>
      <c r="E75" s="76">
        <v>45273</v>
      </c>
      <c r="F75" s="51">
        <v>43995</v>
      </c>
      <c r="G75" s="57">
        <v>44178</v>
      </c>
      <c r="H75" s="52">
        <v>3.8435999999999998E-2</v>
      </c>
      <c r="I75" s="71">
        <v>103.616974</v>
      </c>
      <c r="J75" s="109"/>
    </row>
    <row r="76" spans="1:29" s="40" customFormat="1" x14ac:dyDescent="0.2">
      <c r="A76" s="115" t="s">
        <v>314</v>
      </c>
      <c r="B76" s="64">
        <v>2000000</v>
      </c>
      <c r="C76" s="75">
        <v>0.05</v>
      </c>
      <c r="D76" s="87">
        <v>43465</v>
      </c>
      <c r="E76" s="76">
        <v>45291</v>
      </c>
      <c r="F76" s="51">
        <v>44012</v>
      </c>
      <c r="G76" s="57">
        <v>44196</v>
      </c>
      <c r="H76" s="52">
        <v>3.8573999999999997E-2</v>
      </c>
      <c r="I76" s="71">
        <v>103.620728</v>
      </c>
      <c r="J76" s="109"/>
    </row>
    <row r="77" spans="1:29" s="40" customFormat="1" x14ac:dyDescent="0.2">
      <c r="A77" s="118" t="s">
        <v>315</v>
      </c>
      <c r="B77" s="64">
        <v>3000000</v>
      </c>
      <c r="C77" s="75">
        <v>0.06</v>
      </c>
      <c r="D77" s="87">
        <v>43531</v>
      </c>
      <c r="E77" s="76">
        <v>45358</v>
      </c>
      <c r="F77" s="51">
        <v>43897</v>
      </c>
      <c r="G77" s="57">
        <v>44081</v>
      </c>
      <c r="H77" s="52">
        <v>3.9087999999999998E-2</v>
      </c>
      <c r="I77" s="71">
        <v>106.96061</v>
      </c>
      <c r="J77" s="109"/>
    </row>
    <row r="78" spans="1:29" s="40" customFormat="1" x14ac:dyDescent="0.2">
      <c r="A78" s="118" t="s">
        <v>316</v>
      </c>
      <c r="B78" s="64">
        <v>4000000</v>
      </c>
      <c r="C78" s="75">
        <v>7.0000000000000007E-2</v>
      </c>
      <c r="D78" s="87">
        <v>43601</v>
      </c>
      <c r="E78" s="76">
        <v>45428</v>
      </c>
      <c r="F78" s="51">
        <v>43967</v>
      </c>
      <c r="G78" s="57">
        <v>44151</v>
      </c>
      <c r="H78" s="52">
        <v>3.9625E-2</v>
      </c>
      <c r="I78" s="71">
        <v>110.593147</v>
      </c>
      <c r="J78" s="109"/>
    </row>
    <row r="79" spans="1:29" s="40" customFormat="1" x14ac:dyDescent="0.2">
      <c r="A79" s="118" t="s">
        <v>317</v>
      </c>
      <c r="B79" s="64">
        <v>4000000</v>
      </c>
      <c r="C79" s="75">
        <v>5.8500000000000003E-2</v>
      </c>
      <c r="D79" s="87">
        <v>43664</v>
      </c>
      <c r="E79" s="76">
        <v>45491</v>
      </c>
      <c r="F79" s="51">
        <v>44030</v>
      </c>
      <c r="G79" s="57">
        <v>44214</v>
      </c>
      <c r="H79" s="52">
        <v>4.0107999999999998E-2</v>
      </c>
      <c r="I79" s="71">
        <v>106.67812499999999</v>
      </c>
      <c r="J79" s="109"/>
    </row>
    <row r="80" spans="1:29" s="110" customFormat="1" x14ac:dyDescent="0.2">
      <c r="A80" s="118" t="s">
        <v>318</v>
      </c>
      <c r="B80" s="64">
        <v>2500000</v>
      </c>
      <c r="C80" s="75">
        <v>5.7500000000000002E-2</v>
      </c>
      <c r="D80" s="87">
        <v>43699</v>
      </c>
      <c r="E80" s="76">
        <v>45526</v>
      </c>
      <c r="F80" s="51">
        <v>43883</v>
      </c>
      <c r="G80" s="57">
        <v>44065</v>
      </c>
      <c r="H80" s="52">
        <v>4.0313000000000002E-2</v>
      </c>
      <c r="I80" s="71">
        <v>106.375416</v>
      </c>
      <c r="J80" s="109"/>
      <c r="K80" s="40"/>
      <c r="L80" s="40"/>
      <c r="M80" s="40"/>
      <c r="N80" s="40"/>
      <c r="O80" s="40"/>
      <c r="P80" s="40"/>
      <c r="Q80" s="40"/>
      <c r="R80" s="40"/>
      <c r="S80" s="40"/>
      <c r="T80" s="40"/>
      <c r="U80" s="40"/>
      <c r="V80" s="40"/>
      <c r="W80" s="40"/>
      <c r="X80" s="40"/>
      <c r="Y80" s="40"/>
      <c r="Z80" s="40"/>
      <c r="AA80" s="40"/>
      <c r="AB80" s="40"/>
      <c r="AC80" s="40"/>
    </row>
    <row r="81" spans="1:29" s="110" customFormat="1" x14ac:dyDescent="0.2">
      <c r="A81" s="117" t="s">
        <v>563</v>
      </c>
      <c r="B81" s="64">
        <v>1000000</v>
      </c>
      <c r="C81" s="75">
        <v>5.8000000000000003E-2</v>
      </c>
      <c r="D81" s="87">
        <v>43741</v>
      </c>
      <c r="E81" s="76">
        <v>45568</v>
      </c>
      <c r="F81" s="51">
        <v>43924</v>
      </c>
      <c r="G81" s="57">
        <v>44107</v>
      </c>
      <c r="H81" s="52">
        <v>4.0521000000000001E-2</v>
      </c>
      <c r="I81" s="71">
        <v>106.64512999999999</v>
      </c>
      <c r="J81" s="109"/>
      <c r="K81" s="40"/>
      <c r="L81" s="40"/>
      <c r="M81" s="40"/>
      <c r="N81" s="40"/>
      <c r="O81" s="40"/>
      <c r="P81" s="40"/>
      <c r="Q81" s="40"/>
      <c r="R81" s="40"/>
      <c r="S81" s="40"/>
      <c r="T81" s="40"/>
      <c r="U81" s="40"/>
      <c r="V81" s="40"/>
      <c r="W81" s="40"/>
      <c r="X81" s="40"/>
      <c r="Y81" s="40"/>
      <c r="Z81" s="40"/>
      <c r="AA81" s="40"/>
      <c r="AB81" s="40"/>
      <c r="AC81" s="40"/>
    </row>
    <row r="82" spans="1:29" s="110" customFormat="1" x14ac:dyDescent="0.2">
      <c r="A82" s="117" t="s">
        <v>564</v>
      </c>
      <c r="B82" s="64">
        <v>2000000</v>
      </c>
      <c r="C82" s="75">
        <v>5.7700000000000001E-2</v>
      </c>
      <c r="D82" s="87">
        <v>43755</v>
      </c>
      <c r="E82" s="76">
        <v>45582</v>
      </c>
      <c r="F82" s="51">
        <v>43938</v>
      </c>
      <c r="G82" s="57">
        <v>44121</v>
      </c>
      <c r="H82" s="52">
        <v>4.0590000000000001E-2</v>
      </c>
      <c r="I82" s="71">
        <v>106.557974</v>
      </c>
      <c r="J82" s="109"/>
      <c r="K82" s="40"/>
      <c r="L82" s="40"/>
      <c r="M82" s="40"/>
      <c r="N82" s="40"/>
      <c r="O82" s="40"/>
      <c r="P82" s="40"/>
      <c r="Q82" s="40"/>
      <c r="R82" s="40"/>
      <c r="S82" s="40"/>
      <c r="T82" s="40"/>
      <c r="U82" s="40"/>
      <c r="V82" s="40"/>
      <c r="W82" s="40"/>
      <c r="X82" s="40"/>
      <c r="Y82" s="40"/>
      <c r="Z82" s="40"/>
      <c r="AA82" s="40"/>
      <c r="AB82" s="40"/>
      <c r="AC82" s="40"/>
    </row>
    <row r="83" spans="1:29" s="40" customFormat="1" x14ac:dyDescent="0.2">
      <c r="B83" s="1"/>
      <c r="C83" s="1"/>
      <c r="D83" s="1"/>
      <c r="E83" s="1"/>
      <c r="F83" s="1"/>
      <c r="G83" s="1"/>
      <c r="H83" s="1"/>
      <c r="I83" s="1"/>
      <c r="J83" s="10"/>
    </row>
    <row r="84" spans="1:29" s="40" customFormat="1" x14ac:dyDescent="0.2">
      <c r="A84" s="1" t="s">
        <v>15</v>
      </c>
      <c r="B84" s="1"/>
      <c r="C84" s="1"/>
      <c r="D84" s="1"/>
      <c r="E84" s="1"/>
      <c r="F84" s="1"/>
      <c r="G84" s="1"/>
      <c r="I84" s="1"/>
      <c r="J84" s="10"/>
    </row>
    <row r="85" spans="1:29" x14ac:dyDescent="0.2">
      <c r="A85" s="1" t="s">
        <v>16</v>
      </c>
      <c r="I85" s="63"/>
    </row>
    <row r="86" spans="1:29" x14ac:dyDescent="0.2">
      <c r="A86" s="123" t="s">
        <v>14</v>
      </c>
      <c r="B86" s="123"/>
      <c r="C86" s="123"/>
      <c r="D86" s="123"/>
      <c r="E86" s="123"/>
      <c r="F86" s="123"/>
      <c r="G86" s="123"/>
    </row>
    <row r="87" spans="1:29" x14ac:dyDescent="0.2">
      <c r="A87" s="1" t="s">
        <v>26</v>
      </c>
      <c r="F87" s="10"/>
      <c r="G87" s="10"/>
    </row>
    <row r="88" spans="1:29" x14ac:dyDescent="0.2">
      <c r="A88" s="1" t="s">
        <v>23</v>
      </c>
      <c r="F88" s="10"/>
      <c r="G88" s="10"/>
    </row>
    <row r="89" spans="1:29" ht="14.25" customHeight="1" x14ac:dyDescent="0.2">
      <c r="A89" s="1" t="s">
        <v>21</v>
      </c>
      <c r="F89" s="10"/>
      <c r="G89" s="10"/>
    </row>
    <row r="90" spans="1:29" x14ac:dyDescent="0.2">
      <c r="A90" s="1" t="s">
        <v>24</v>
      </c>
      <c r="F90" s="10"/>
      <c r="G90" s="10"/>
    </row>
    <row r="91" spans="1:29" ht="14.25" customHeight="1" x14ac:dyDescent="0.2">
      <c r="A91" s="1" t="s">
        <v>25</v>
      </c>
      <c r="F91" s="10"/>
      <c r="G91" s="10"/>
    </row>
    <row r="92" spans="1:29" ht="15" customHeight="1" x14ac:dyDescent="0.2">
      <c r="A92" s="41" t="s">
        <v>42</v>
      </c>
      <c r="F92" s="10"/>
      <c r="G92" s="10"/>
    </row>
    <row r="94" spans="1:29" x14ac:dyDescent="0.2">
      <c r="I94" s="14"/>
    </row>
    <row r="95" spans="1:29" x14ac:dyDescent="0.2">
      <c r="F95" s="13"/>
      <c r="H95" s="13"/>
    </row>
    <row r="96" spans="1:29" x14ac:dyDescent="0.2">
      <c r="B96" s="12"/>
      <c r="C96" s="12"/>
      <c r="D96" s="12"/>
      <c r="F96" s="12"/>
    </row>
  </sheetData>
  <sheetProtection password="A4E1" sheet="1" objects="1" scenarios="1"/>
  <sortState ref="B9:J84">
    <sortCondition ref="E9:E84"/>
  </sortState>
  <phoneticPr fontId="0" type="noConversion"/>
  <printOptions horizontalCentered="1"/>
  <pageMargins left="0.25" right="0.25" top="0.75" bottom="0.75" header="0.3" footer="0.3"/>
  <pageSetup paperSize="9" scale="94" fitToHeight="0" orientation="portrait" r:id="rId1"/>
  <headerFooter alignWithMargins="0">
    <oddFooter>&amp;CPage &amp;P</oddFooter>
  </headerFooter>
  <drawing r:id="rId2"/>
  <legacyDrawing r:id="rId3"/>
  <oleObjects>
    <mc:AlternateContent xmlns:mc="http://schemas.openxmlformats.org/markup-compatibility/2006">
      <mc:Choice Requires="x14">
        <oleObject progId="PBrush" shapeId="1025" r:id="rId4">
          <objectPr defaultSize="0" autoPict="0" r:id="rId5">
            <anchor moveWithCells="1" sizeWithCells="1">
              <from>
                <xdr:col>8</xdr:col>
                <xdr:colOff>123825</xdr:colOff>
                <xdr:row>0</xdr:row>
                <xdr:rowOff>95250</xdr:rowOff>
              </from>
              <to>
                <xdr:col>8</xdr:col>
                <xdr:colOff>581025</xdr:colOff>
                <xdr:row>3</xdr:row>
                <xdr:rowOff>95250</xdr:rowOff>
              </to>
            </anchor>
          </objectPr>
        </oleObject>
      </mc:Choice>
      <mc:Fallback>
        <oleObject progId="PBrush" shapeId="1025" r:id="rId4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3">
    <pageSetUpPr fitToPage="1"/>
  </sheetPr>
  <dimension ref="A1:J25"/>
  <sheetViews>
    <sheetView workbookViewId="0">
      <selection activeCell="E22" sqref="E22"/>
    </sheetView>
  </sheetViews>
  <sheetFormatPr defaultRowHeight="12.75" x14ac:dyDescent="0.2"/>
  <cols>
    <col min="1" max="1" width="13.140625" style="1" bestFit="1" customWidth="1"/>
    <col min="2" max="2" width="11.85546875" style="1" customWidth="1"/>
    <col min="3" max="3" width="14.7109375" style="1" customWidth="1"/>
    <col min="4" max="4" width="14.85546875" style="1" bestFit="1" customWidth="1"/>
    <col min="5" max="5" width="14.85546875" style="1" customWidth="1"/>
    <col min="6" max="6" width="12.85546875" style="1" bestFit="1" customWidth="1"/>
    <col min="7" max="7" width="13.7109375" style="10" bestFit="1" customWidth="1"/>
    <col min="8" max="8" width="14" style="10" customWidth="1"/>
    <col min="9" max="9" width="10.42578125" style="10" bestFit="1" customWidth="1"/>
    <col min="10" max="10" width="14.140625" style="10" customWidth="1"/>
    <col min="11" max="16384" width="9.140625" style="1"/>
  </cols>
  <sheetData>
    <row r="1" spans="1:10" customFormat="1" x14ac:dyDescent="0.2">
      <c r="A1" s="9" t="s">
        <v>12</v>
      </c>
      <c r="B1" s="3"/>
      <c r="C1" s="3"/>
      <c r="D1" s="3"/>
      <c r="E1" s="3"/>
      <c r="F1" s="3"/>
      <c r="H1" s="10"/>
      <c r="I1" s="10"/>
      <c r="J1" s="18"/>
    </row>
    <row r="2" spans="1:10" customFormat="1" x14ac:dyDescent="0.2">
      <c r="A2" s="1"/>
      <c r="B2" s="3" t="s">
        <v>9</v>
      </c>
      <c r="C2" s="3"/>
      <c r="D2" s="39">
        <f>ValueDate</f>
        <v>44043</v>
      </c>
      <c r="E2" s="39"/>
      <c r="F2" s="17"/>
      <c r="G2" s="16"/>
      <c r="H2" s="10"/>
      <c r="I2" s="10"/>
      <c r="J2" s="18"/>
    </row>
    <row r="3" spans="1:10" customFormat="1" ht="6" customHeight="1" x14ac:dyDescent="0.2">
      <c r="B3" s="1"/>
      <c r="C3" s="3"/>
      <c r="D3" s="3"/>
      <c r="E3" s="3"/>
      <c r="F3" s="3"/>
      <c r="G3" s="3"/>
      <c r="H3" s="10"/>
      <c r="I3" s="7"/>
      <c r="J3" s="18"/>
    </row>
    <row r="4" spans="1:10" customFormat="1" x14ac:dyDescent="0.2">
      <c r="A4" s="6" t="s">
        <v>7</v>
      </c>
      <c r="B4" s="3"/>
      <c r="C4" s="3"/>
      <c r="D4" s="3"/>
      <c r="E4" s="1"/>
      <c r="F4" s="3"/>
      <c r="G4" s="3"/>
      <c r="H4" s="10"/>
      <c r="J4" s="18"/>
    </row>
    <row r="5" spans="1:10" customFormat="1" x14ac:dyDescent="0.2">
      <c r="I5" s="18"/>
      <c r="J5" s="18"/>
    </row>
    <row r="6" spans="1:10" customFormat="1" ht="15" x14ac:dyDescent="0.25">
      <c r="A6" s="126" t="s">
        <v>44</v>
      </c>
      <c r="B6" s="44" t="s">
        <v>28</v>
      </c>
      <c r="C6" s="44" t="s">
        <v>36</v>
      </c>
      <c r="D6" s="44" t="s">
        <v>35</v>
      </c>
      <c r="E6" s="44" t="s">
        <v>1</v>
      </c>
      <c r="F6" s="44" t="s">
        <v>2</v>
      </c>
      <c r="G6" s="44" t="s">
        <v>3</v>
      </c>
      <c r="H6" s="44" t="s">
        <v>4</v>
      </c>
      <c r="I6" s="45" t="s">
        <v>11</v>
      </c>
      <c r="J6" s="10"/>
    </row>
    <row r="7" spans="1:10" customFormat="1" ht="15" x14ac:dyDescent="0.25">
      <c r="A7" s="124"/>
      <c r="B7" s="47" t="s">
        <v>31</v>
      </c>
      <c r="C7" s="79" t="s">
        <v>27</v>
      </c>
      <c r="D7" s="47" t="s">
        <v>5</v>
      </c>
      <c r="E7" s="47" t="s">
        <v>5</v>
      </c>
      <c r="F7" s="47" t="s">
        <v>5</v>
      </c>
      <c r="G7" s="47" t="s">
        <v>5</v>
      </c>
      <c r="H7" s="47" t="s">
        <v>1</v>
      </c>
      <c r="I7" s="48">
        <v>100</v>
      </c>
      <c r="J7" s="10"/>
    </row>
    <row r="8" spans="1:10" customFormat="1" ht="1.5" customHeight="1" x14ac:dyDescent="0.2">
      <c r="A8" s="127"/>
      <c r="B8" s="25"/>
      <c r="C8" s="80"/>
      <c r="D8" s="21"/>
      <c r="E8" s="2"/>
      <c r="F8" s="21"/>
      <c r="G8" s="2"/>
      <c r="H8" s="2"/>
      <c r="I8" s="19"/>
      <c r="J8" s="10"/>
    </row>
    <row r="9" spans="1:10" x14ac:dyDescent="0.2">
      <c r="A9" s="117" t="s">
        <v>255</v>
      </c>
      <c r="B9" s="64">
        <v>8000000</v>
      </c>
      <c r="C9" s="52">
        <v>7.1900000000000006E-2</v>
      </c>
      <c r="D9" s="84">
        <v>39632</v>
      </c>
      <c r="E9" s="77">
        <v>45110</v>
      </c>
      <c r="F9" s="51">
        <v>44015</v>
      </c>
      <c r="G9" s="57">
        <v>44199</v>
      </c>
      <c r="H9" s="52">
        <v>3.7185000000000003E-2</v>
      </c>
      <c r="I9" s="71">
        <v>109.530119</v>
      </c>
      <c r="J9" s="91"/>
    </row>
    <row r="10" spans="1:10" ht="13.5" customHeight="1" x14ac:dyDescent="0.2"/>
    <row r="11" spans="1:10" x14ac:dyDescent="0.2">
      <c r="A11" s="1" t="s">
        <v>15</v>
      </c>
      <c r="G11" s="1"/>
      <c r="I11" s="1"/>
      <c r="J11" s="1"/>
    </row>
    <row r="12" spans="1:10" x14ac:dyDescent="0.2">
      <c r="A12" s="1" t="s">
        <v>16</v>
      </c>
      <c r="G12" s="1"/>
      <c r="I12" s="1"/>
      <c r="J12" s="1"/>
    </row>
    <row r="13" spans="1:10" x14ac:dyDescent="0.2">
      <c r="A13" s="113" t="s">
        <v>14</v>
      </c>
      <c r="B13" s="113"/>
      <c r="C13" s="113"/>
      <c r="D13" s="113"/>
      <c r="E13" s="113"/>
      <c r="F13" s="113"/>
      <c r="G13" s="113"/>
      <c r="I13" s="1"/>
      <c r="J13" s="63"/>
    </row>
    <row r="14" spans="1:10" x14ac:dyDescent="0.2">
      <c r="A14" s="1" t="s">
        <v>26</v>
      </c>
      <c r="F14" s="10"/>
      <c r="I14" s="1"/>
    </row>
    <row r="15" spans="1:10" x14ac:dyDescent="0.2">
      <c r="A15" s="1" t="s">
        <v>23</v>
      </c>
      <c r="F15" s="10"/>
      <c r="I15" s="1"/>
    </row>
    <row r="16" spans="1:10" x14ac:dyDescent="0.2">
      <c r="A16" s="1" t="s">
        <v>21</v>
      </c>
      <c r="F16" s="10"/>
      <c r="I16" s="1"/>
    </row>
    <row r="17" spans="1:10" x14ac:dyDescent="0.2">
      <c r="A17" s="1" t="s">
        <v>24</v>
      </c>
      <c r="F17" s="10"/>
    </row>
    <row r="18" spans="1:10" x14ac:dyDescent="0.2">
      <c r="A18" s="1" t="s">
        <v>25</v>
      </c>
      <c r="F18" s="10"/>
      <c r="I18" s="1"/>
    </row>
    <row r="19" spans="1:10" x14ac:dyDescent="0.2">
      <c r="A19" s="41" t="s">
        <v>42</v>
      </c>
      <c r="F19" s="10"/>
    </row>
    <row r="20" spans="1:10" x14ac:dyDescent="0.2">
      <c r="F20" s="10"/>
    </row>
    <row r="21" spans="1:10" x14ac:dyDescent="0.2">
      <c r="B21" s="9"/>
      <c r="C21" s="9"/>
      <c r="D21" s="9"/>
      <c r="E21" s="9"/>
      <c r="F21" s="9"/>
    </row>
    <row r="22" spans="1:10" x14ac:dyDescent="0.2">
      <c r="B22" s="9"/>
      <c r="C22" s="9"/>
      <c r="D22" s="12"/>
      <c r="E22" s="30"/>
      <c r="H22" s="12"/>
      <c r="I22" s="1"/>
      <c r="J22" s="1"/>
    </row>
    <row r="23" spans="1:10" x14ac:dyDescent="0.2">
      <c r="E23" s="8"/>
    </row>
    <row r="24" spans="1:10" x14ac:dyDescent="0.2">
      <c r="E24" s="8"/>
    </row>
    <row r="25" spans="1:10" x14ac:dyDescent="0.2">
      <c r="E25" s="8"/>
    </row>
  </sheetData>
  <sheetProtection password="A4E1" sheet="1" objects="1" scenarios="1"/>
  <sortState ref="B9:J11">
    <sortCondition ref="E9:E11"/>
  </sortState>
  <phoneticPr fontId="0" type="noConversion"/>
  <printOptions horizontalCentered="1"/>
  <pageMargins left="0.98425196850393704" right="0.98425196850393704" top="0.23622047244094491" bottom="0.41" header="0.23622047244094491" footer="0"/>
  <pageSetup paperSize="9" scale="92" fitToHeight="0" orientation="portrait" r:id="rId1"/>
  <headerFooter alignWithMargins="0">
    <oddFooter>&amp;CPage &amp;P</oddFooter>
  </headerFooter>
  <drawing r:id="rId2"/>
  <legacyDrawing r:id="rId3"/>
  <oleObjects>
    <mc:AlternateContent xmlns:mc="http://schemas.openxmlformats.org/markup-compatibility/2006">
      <mc:Choice Requires="x14">
        <oleObject progId="PBrush" shapeId="3073" r:id="rId4">
          <objectPr defaultSize="0" autoPict="0" r:id="rId5">
            <anchor moveWithCells="1" sizeWithCells="1">
              <from>
                <xdr:col>8</xdr:col>
                <xdr:colOff>114300</xdr:colOff>
                <xdr:row>0</xdr:row>
                <xdr:rowOff>152400</xdr:rowOff>
              </from>
              <to>
                <xdr:col>8</xdr:col>
                <xdr:colOff>504825</xdr:colOff>
                <xdr:row>3</xdr:row>
                <xdr:rowOff>152400</xdr:rowOff>
              </to>
            </anchor>
          </objectPr>
        </oleObject>
      </mc:Choice>
      <mc:Fallback>
        <oleObject progId="PBrush" shapeId="3073" r:id="rId4"/>
      </mc:Fallback>
    </mc:AlternateContent>
  </oleObject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4">
    <pageSetUpPr fitToPage="1"/>
  </sheetPr>
  <dimension ref="A1:K29"/>
  <sheetViews>
    <sheetView workbookViewId="0">
      <pane ySplit="8" topLeftCell="A9" activePane="bottomLeft" state="frozen"/>
      <selection activeCell="F108" sqref="F108"/>
      <selection pane="bottomLeft" activeCell="I20" sqref="I20"/>
    </sheetView>
  </sheetViews>
  <sheetFormatPr defaultRowHeight="12.75" x14ac:dyDescent="0.2"/>
  <cols>
    <col min="1" max="2" width="15.28515625" style="1" bestFit="1" customWidth="1"/>
    <col min="3" max="4" width="15.140625" style="1" customWidth="1"/>
    <col min="5" max="5" width="14.7109375" style="1" customWidth="1"/>
    <col min="6" max="6" width="13" style="1" bestFit="1" customWidth="1"/>
    <col min="7" max="7" width="13" style="1" customWidth="1"/>
    <col min="8" max="8" width="11.7109375" style="1" customWidth="1"/>
    <col min="9" max="9" width="10.7109375" style="1" customWidth="1"/>
    <col min="10" max="10" width="14.140625" style="10" customWidth="1"/>
    <col min="11" max="16384" width="9.140625" style="1"/>
  </cols>
  <sheetData>
    <row r="1" spans="1:10" customFormat="1" x14ac:dyDescent="0.2">
      <c r="A1" s="31" t="s">
        <v>12</v>
      </c>
      <c r="B1" s="32"/>
      <c r="C1" s="32"/>
      <c r="D1" s="32"/>
      <c r="E1" s="32"/>
      <c r="F1" s="26"/>
      <c r="G1" s="1"/>
      <c r="H1" s="8"/>
      <c r="I1" s="33"/>
      <c r="J1" s="18"/>
    </row>
    <row r="2" spans="1:10" customFormat="1" x14ac:dyDescent="0.2">
      <c r="A2" s="8"/>
      <c r="B2" s="32" t="s">
        <v>9</v>
      </c>
      <c r="C2" s="39">
        <f>ValueDateFEA</f>
        <v>44043</v>
      </c>
      <c r="D2" s="39"/>
      <c r="E2" s="34"/>
      <c r="F2" s="27"/>
      <c r="G2" s="1"/>
      <c r="H2" s="8"/>
      <c r="I2" s="33"/>
      <c r="J2" s="18"/>
    </row>
    <row r="3" spans="1:10" customFormat="1" ht="6" customHeight="1" x14ac:dyDescent="0.2">
      <c r="B3" s="8"/>
      <c r="C3" s="32"/>
      <c r="D3" s="32"/>
      <c r="E3" s="32"/>
      <c r="F3" s="32"/>
      <c r="G3" s="1"/>
      <c r="H3" s="8"/>
      <c r="I3" s="33"/>
      <c r="J3" s="18"/>
    </row>
    <row r="4" spans="1:10" customFormat="1" x14ac:dyDescent="0.2">
      <c r="A4" s="35" t="s">
        <v>8</v>
      </c>
      <c r="B4" s="32"/>
      <c r="C4" s="32"/>
      <c r="D4" s="1"/>
      <c r="E4" s="32"/>
      <c r="F4" s="32"/>
      <c r="G4" s="1"/>
      <c r="H4" s="8"/>
      <c r="I4" s="33"/>
      <c r="J4" s="18"/>
    </row>
    <row r="5" spans="1:10" customFormat="1" x14ac:dyDescent="0.2">
      <c r="B5" s="26"/>
      <c r="C5" s="26"/>
      <c r="D5" s="26"/>
      <c r="E5" s="26"/>
      <c r="F5" s="26"/>
      <c r="G5" s="26"/>
      <c r="H5" s="26"/>
      <c r="I5" s="33"/>
      <c r="J5" s="18"/>
    </row>
    <row r="6" spans="1:10" customFormat="1" ht="15" x14ac:dyDescent="0.25">
      <c r="A6" s="126" t="s">
        <v>44</v>
      </c>
      <c r="B6" s="66" t="s">
        <v>28</v>
      </c>
      <c r="C6" s="42" t="s">
        <v>34</v>
      </c>
      <c r="D6" s="42" t="s">
        <v>35</v>
      </c>
      <c r="E6" s="44" t="s">
        <v>1</v>
      </c>
      <c r="F6" s="43" t="s">
        <v>2</v>
      </c>
      <c r="G6" s="44" t="s">
        <v>3</v>
      </c>
      <c r="H6" s="44" t="s">
        <v>4</v>
      </c>
      <c r="I6" s="45" t="s">
        <v>11</v>
      </c>
      <c r="J6" s="10"/>
    </row>
    <row r="7" spans="1:10" customFormat="1" ht="15" x14ac:dyDescent="0.25">
      <c r="A7" s="124"/>
      <c r="B7" s="67" t="s">
        <v>31</v>
      </c>
      <c r="C7" s="61" t="s">
        <v>27</v>
      </c>
      <c r="D7" s="61" t="s">
        <v>5</v>
      </c>
      <c r="E7" s="47" t="s">
        <v>5</v>
      </c>
      <c r="F7" s="46" t="s">
        <v>5</v>
      </c>
      <c r="G7" s="47" t="s">
        <v>5</v>
      </c>
      <c r="H7" s="47" t="s">
        <v>1</v>
      </c>
      <c r="I7" s="48">
        <v>100</v>
      </c>
      <c r="J7" s="10"/>
    </row>
    <row r="8" spans="1:10" customFormat="1" ht="1.5" customHeight="1" x14ac:dyDescent="0.2">
      <c r="A8" s="68"/>
      <c r="B8" s="68"/>
      <c r="C8" s="37"/>
      <c r="D8" s="37"/>
      <c r="E8" s="29"/>
      <c r="F8" s="24"/>
      <c r="G8" s="29"/>
      <c r="H8" s="29"/>
      <c r="I8" s="36"/>
      <c r="J8" s="10"/>
    </row>
    <row r="9" spans="1:10" x14ac:dyDescent="0.2">
      <c r="A9" s="115" t="s">
        <v>248</v>
      </c>
      <c r="B9" s="65">
        <v>3000000</v>
      </c>
      <c r="C9" s="52">
        <v>4.6699999999999998E-2</v>
      </c>
      <c r="D9" s="84">
        <v>43385</v>
      </c>
      <c r="E9" s="77">
        <v>44116</v>
      </c>
      <c r="F9" s="51">
        <v>43933</v>
      </c>
      <c r="G9" s="57">
        <v>44116</v>
      </c>
      <c r="H9" s="52">
        <v>1.8582999999999999E-2</v>
      </c>
      <c r="I9" s="71">
        <v>100.55355</v>
      </c>
      <c r="J9" s="1"/>
    </row>
    <row r="10" spans="1:10" x14ac:dyDescent="0.2">
      <c r="A10" s="115" t="s">
        <v>249</v>
      </c>
      <c r="B10" s="65">
        <v>5000000</v>
      </c>
      <c r="C10" s="52">
        <v>0.05</v>
      </c>
      <c r="D10" s="84">
        <v>43413</v>
      </c>
      <c r="E10" s="77">
        <v>44144</v>
      </c>
      <c r="F10" s="51">
        <v>43960</v>
      </c>
      <c r="G10" s="57">
        <v>44144</v>
      </c>
      <c r="H10" s="52">
        <v>2.0660000000000001E-2</v>
      </c>
      <c r="I10" s="71">
        <v>100.79435700000001</v>
      </c>
      <c r="J10" s="63"/>
    </row>
    <row r="11" spans="1:10" x14ac:dyDescent="0.2">
      <c r="A11" s="115" t="s">
        <v>250</v>
      </c>
      <c r="B11" s="65">
        <v>5200000</v>
      </c>
      <c r="C11" s="52">
        <v>4.9500000000000002E-2</v>
      </c>
      <c r="D11" s="84">
        <v>41859</v>
      </c>
      <c r="E11" s="77">
        <v>44416</v>
      </c>
      <c r="F11" s="51">
        <v>43869</v>
      </c>
      <c r="G11" s="57">
        <v>44051</v>
      </c>
      <c r="H11" s="52">
        <v>3.1861E-2</v>
      </c>
      <c r="I11" s="71">
        <v>101.759056</v>
      </c>
      <c r="J11" s="63"/>
    </row>
    <row r="12" spans="1:10" x14ac:dyDescent="0.2">
      <c r="A12" s="115" t="s">
        <v>253</v>
      </c>
      <c r="B12" s="65">
        <v>1700000</v>
      </c>
      <c r="C12" s="52">
        <v>8.2500000000000004E-2</v>
      </c>
      <c r="D12" s="84">
        <v>40413</v>
      </c>
      <c r="E12" s="112">
        <v>44431</v>
      </c>
      <c r="F12" s="51">
        <v>43884</v>
      </c>
      <c r="G12" s="57">
        <v>44066</v>
      </c>
      <c r="H12" s="52">
        <v>3.1975999999999997E-2</v>
      </c>
      <c r="I12" s="71">
        <v>105.23667</v>
      </c>
    </row>
    <row r="13" spans="1:10" x14ac:dyDescent="0.2">
      <c r="A13" s="115" t="s">
        <v>251</v>
      </c>
      <c r="B13" s="65">
        <v>2000000</v>
      </c>
      <c r="C13" s="52">
        <v>5.5E-2</v>
      </c>
      <c r="D13" s="83">
        <v>43385</v>
      </c>
      <c r="E13" s="77">
        <v>44481</v>
      </c>
      <c r="F13" s="51">
        <v>43933</v>
      </c>
      <c r="G13" s="57">
        <v>44116</v>
      </c>
      <c r="H13" s="52">
        <v>3.236E-2</v>
      </c>
      <c r="I13" s="71">
        <v>102.637332</v>
      </c>
    </row>
    <row r="14" spans="1:10" x14ac:dyDescent="0.2">
      <c r="A14" s="115" t="s">
        <v>254</v>
      </c>
      <c r="B14" s="65">
        <v>1600000</v>
      </c>
      <c r="C14" s="52">
        <v>0.09</v>
      </c>
      <c r="D14" s="83">
        <v>40466</v>
      </c>
      <c r="E14" s="112">
        <v>44484</v>
      </c>
      <c r="F14" s="51">
        <v>43936</v>
      </c>
      <c r="G14" s="57">
        <v>44119</v>
      </c>
      <c r="H14" s="52">
        <v>3.2383000000000002E-2</v>
      </c>
      <c r="I14" s="71">
        <v>106.761437</v>
      </c>
    </row>
    <row r="15" spans="1:10" x14ac:dyDescent="0.2">
      <c r="A15" s="117" t="s">
        <v>553</v>
      </c>
      <c r="B15" s="65">
        <v>10000000</v>
      </c>
      <c r="C15" s="52">
        <v>0.04</v>
      </c>
      <c r="D15" s="83">
        <v>43805</v>
      </c>
      <c r="E15" s="77">
        <v>44536</v>
      </c>
      <c r="F15" s="51">
        <v>43988</v>
      </c>
      <c r="G15" s="57">
        <v>44171</v>
      </c>
      <c r="H15" s="52">
        <v>3.2781999999999999E-2</v>
      </c>
      <c r="I15" s="71">
        <v>100.94202199999999</v>
      </c>
    </row>
    <row r="16" spans="1:10" x14ac:dyDescent="0.2">
      <c r="A16" s="115" t="s">
        <v>252</v>
      </c>
      <c r="B16" s="65">
        <v>5000000</v>
      </c>
      <c r="C16" s="52">
        <v>0.06</v>
      </c>
      <c r="D16" s="83">
        <v>43413</v>
      </c>
      <c r="E16" s="77">
        <v>45239</v>
      </c>
      <c r="F16" s="51">
        <v>43960</v>
      </c>
      <c r="G16" s="57">
        <v>44144</v>
      </c>
      <c r="H16" s="52">
        <v>3.8175000000000001E-2</v>
      </c>
      <c r="I16" s="71">
        <v>106.65139000000001</v>
      </c>
    </row>
    <row r="17" spans="1:11" x14ac:dyDescent="0.2">
      <c r="B17" s="8"/>
      <c r="C17" s="8"/>
      <c r="D17" s="8"/>
      <c r="E17" s="8"/>
      <c r="F17" s="8"/>
      <c r="G17" s="8"/>
      <c r="H17" s="8"/>
      <c r="I17" s="8"/>
    </row>
    <row r="18" spans="1:11" x14ac:dyDescent="0.2">
      <c r="A18" s="1" t="s">
        <v>15</v>
      </c>
    </row>
    <row r="19" spans="1:11" x14ac:dyDescent="0.2">
      <c r="A19" s="1" t="s">
        <v>18</v>
      </c>
    </row>
    <row r="20" spans="1:11" x14ac:dyDescent="0.2">
      <c r="A20" s="113" t="s">
        <v>17</v>
      </c>
      <c r="B20" s="113"/>
      <c r="C20" s="113"/>
      <c r="D20" s="113"/>
      <c r="E20" s="113"/>
      <c r="F20" s="113"/>
    </row>
    <row r="21" spans="1:11" x14ac:dyDescent="0.2">
      <c r="A21" s="8" t="s">
        <v>26</v>
      </c>
      <c r="B21" s="8"/>
      <c r="C21" s="8"/>
      <c r="D21" s="8"/>
      <c r="E21" s="8"/>
      <c r="F21" s="8"/>
    </row>
    <row r="22" spans="1:11" x14ac:dyDescent="0.2">
      <c r="A22" s="8" t="s">
        <v>23</v>
      </c>
      <c r="B22" s="8"/>
      <c r="C22" s="8"/>
      <c r="D22" s="8"/>
      <c r="E22" s="8"/>
      <c r="F22" s="8"/>
    </row>
    <row r="23" spans="1:11" x14ac:dyDescent="0.2">
      <c r="A23" s="8" t="s">
        <v>21</v>
      </c>
      <c r="B23" s="8"/>
      <c r="C23" s="8"/>
      <c r="D23" s="8"/>
      <c r="E23" s="8"/>
      <c r="F23" s="8"/>
      <c r="J23" s="1"/>
    </row>
    <row r="24" spans="1:11" x14ac:dyDescent="0.2">
      <c r="A24" s="8" t="s">
        <v>24</v>
      </c>
      <c r="B24" s="8"/>
      <c r="C24" s="8"/>
      <c r="D24" s="8"/>
      <c r="E24" s="8"/>
      <c r="F24" s="8"/>
    </row>
    <row r="25" spans="1:11" x14ac:dyDescent="0.2">
      <c r="A25" s="8" t="s">
        <v>25</v>
      </c>
      <c r="B25" s="8"/>
      <c r="C25" s="8"/>
      <c r="D25" s="8"/>
      <c r="E25" s="8"/>
      <c r="F25" s="8"/>
    </row>
    <row r="26" spans="1:11" ht="12.75" customHeight="1" x14ac:dyDescent="0.2">
      <c r="A26" s="40" t="s">
        <v>41</v>
      </c>
      <c r="B26" s="8"/>
      <c r="C26" s="8"/>
      <c r="D26" s="8"/>
      <c r="E26" s="8"/>
      <c r="F26" s="8"/>
    </row>
    <row r="27" spans="1:11" ht="12.75" customHeight="1" x14ac:dyDescent="0.2">
      <c r="A27" s="31"/>
      <c r="B27" s="31"/>
      <c r="C27" s="31"/>
      <c r="D27" s="31"/>
      <c r="E27" s="8"/>
      <c r="F27" s="8"/>
    </row>
    <row r="28" spans="1:11" x14ac:dyDescent="0.2">
      <c r="A28" s="9"/>
      <c r="B28" s="9"/>
      <c r="C28" s="12"/>
      <c r="D28" s="9"/>
      <c r="G28" s="30"/>
      <c r="K28" s="15"/>
    </row>
    <row r="29" spans="1:11" x14ac:dyDescent="0.2">
      <c r="A29" s="31" t="s">
        <v>542</v>
      </c>
      <c r="B29" s="9"/>
      <c r="C29" s="9"/>
      <c r="D29" s="12"/>
      <c r="E29" s="30"/>
      <c r="F29" s="8"/>
      <c r="I29" s="8"/>
    </row>
  </sheetData>
  <sheetProtection password="A4E1" sheet="1" objects="1" scenarios="1"/>
  <sortState ref="A9:I16">
    <sortCondition ref="E9:E16"/>
  </sortState>
  <phoneticPr fontId="0" type="noConversion"/>
  <printOptions horizontalCentered="1"/>
  <pageMargins left="0.98425196850393704" right="0.98425196850393704" top="0.23622047244094499" bottom="0.41" header="0.23622047244094499" footer="0"/>
  <pageSetup paperSize="9" scale="92" fitToHeight="0" orientation="portrait" r:id="rId1"/>
  <headerFooter alignWithMargins="0">
    <oddFooter>&amp;CPage &amp;P</oddFooter>
  </headerFooter>
  <drawing r:id="rId2"/>
  <legacyDrawing r:id="rId3"/>
  <oleObjects>
    <mc:AlternateContent xmlns:mc="http://schemas.openxmlformats.org/markup-compatibility/2006">
      <mc:Choice Requires="x14">
        <oleObject progId="PBrush" shapeId="4097" r:id="rId4">
          <objectPr defaultSize="0" autoPict="0" r:id="rId5">
            <anchor moveWithCells="1" sizeWithCells="1">
              <from>
                <xdr:col>8</xdr:col>
                <xdr:colOff>104775</xdr:colOff>
                <xdr:row>0</xdr:row>
                <xdr:rowOff>152400</xdr:rowOff>
              </from>
              <to>
                <xdr:col>8</xdr:col>
                <xdr:colOff>561975</xdr:colOff>
                <xdr:row>3</xdr:row>
                <xdr:rowOff>152400</xdr:rowOff>
              </to>
            </anchor>
          </objectPr>
        </oleObject>
      </mc:Choice>
      <mc:Fallback>
        <oleObject progId="PBrush" shapeId="4097" r:id="rId4"/>
      </mc:Fallback>
    </mc:AlternateContent>
  </oleObject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2"/>
  <dimension ref="A1:K221"/>
  <sheetViews>
    <sheetView zoomScaleNormal="100" workbookViewId="0">
      <pane ySplit="8" topLeftCell="A9" activePane="bottomLeft" state="frozen"/>
      <selection activeCell="N30" sqref="N30"/>
      <selection pane="bottomLeft" activeCell="E15" sqref="E15"/>
    </sheetView>
  </sheetViews>
  <sheetFormatPr defaultRowHeight="12.75" x14ac:dyDescent="0.2"/>
  <cols>
    <col min="1" max="1" width="15.28515625" style="130" bestFit="1" customWidth="1"/>
    <col min="2" max="2" width="15.28515625" bestFit="1" customWidth="1"/>
    <col min="3" max="3" width="11.28515625" customWidth="1"/>
    <col min="4" max="4" width="14.7109375" customWidth="1"/>
    <col min="5" max="5" width="15.5703125" customWidth="1"/>
    <col min="6" max="7" width="15.7109375" style="26" customWidth="1"/>
    <col min="8" max="8" width="11.28515625" customWidth="1"/>
    <col min="9" max="9" width="11" style="18" bestFit="1" customWidth="1"/>
    <col min="10" max="10" width="14.7109375" style="97" customWidth="1"/>
  </cols>
  <sheetData>
    <row r="1" spans="1:10" x14ac:dyDescent="0.2">
      <c r="A1" s="129" t="s">
        <v>12</v>
      </c>
      <c r="B1" s="3"/>
      <c r="C1" s="3"/>
      <c r="D1" s="3"/>
      <c r="E1" s="3"/>
      <c r="H1" s="26"/>
    </row>
    <row r="2" spans="1:10" x14ac:dyDescent="0.2">
      <c r="B2" s="3" t="s">
        <v>9</v>
      </c>
      <c r="C2" s="39">
        <f>ValueDateFDB</f>
        <v>44043</v>
      </c>
      <c r="D2" s="39"/>
      <c r="E2" s="17"/>
      <c r="F2" s="27"/>
      <c r="H2" s="26"/>
    </row>
    <row r="3" spans="1:10" ht="6" customHeight="1" x14ac:dyDescent="0.2">
      <c r="B3" s="1"/>
      <c r="C3" s="3"/>
      <c r="D3" s="3"/>
      <c r="E3" s="3"/>
      <c r="F3" s="3"/>
      <c r="H3" s="28"/>
    </row>
    <row r="4" spans="1:10" x14ac:dyDescent="0.2">
      <c r="A4" s="131" t="s">
        <v>0</v>
      </c>
      <c r="B4" s="3"/>
      <c r="C4" s="3"/>
      <c r="E4" s="3"/>
      <c r="F4" s="3"/>
      <c r="H4" s="26"/>
    </row>
    <row r="6" spans="1:10" ht="15" x14ac:dyDescent="0.25">
      <c r="A6" s="128" t="s">
        <v>44</v>
      </c>
      <c r="B6" s="44" t="s">
        <v>28</v>
      </c>
      <c r="C6" s="42" t="s">
        <v>34</v>
      </c>
      <c r="D6" s="43" t="s">
        <v>35</v>
      </c>
      <c r="E6" s="44" t="s">
        <v>1</v>
      </c>
      <c r="F6" s="43" t="s">
        <v>2</v>
      </c>
      <c r="G6" s="44" t="s">
        <v>3</v>
      </c>
      <c r="H6" s="44" t="s">
        <v>4</v>
      </c>
      <c r="I6" s="45" t="s">
        <v>11</v>
      </c>
    </row>
    <row r="7" spans="1:10" ht="14.25" customHeight="1" x14ac:dyDescent="0.25">
      <c r="A7" s="128"/>
      <c r="B7" s="47" t="s">
        <v>30</v>
      </c>
      <c r="C7" s="62" t="s">
        <v>29</v>
      </c>
      <c r="D7" s="59" t="s">
        <v>5</v>
      </c>
      <c r="E7" s="47" t="s">
        <v>5</v>
      </c>
      <c r="F7" s="59" t="s">
        <v>5</v>
      </c>
      <c r="G7" s="47" t="s">
        <v>5</v>
      </c>
      <c r="H7" s="47" t="s">
        <v>1</v>
      </c>
      <c r="I7" s="48">
        <v>100</v>
      </c>
    </row>
    <row r="8" spans="1:10" ht="1.5" customHeight="1" x14ac:dyDescent="0.2">
      <c r="A8" s="70"/>
      <c r="B8" s="70"/>
      <c r="C8" s="22"/>
      <c r="D8" s="21"/>
      <c r="E8" s="29"/>
      <c r="F8" s="21"/>
      <c r="G8" s="2"/>
      <c r="H8" s="2"/>
      <c r="I8" s="19"/>
    </row>
    <row r="9" spans="1:10" s="38" customFormat="1" x14ac:dyDescent="0.2">
      <c r="A9" s="115" t="s">
        <v>45</v>
      </c>
      <c r="B9" s="64">
        <v>6000000</v>
      </c>
      <c r="C9" s="52">
        <v>6.2399999999999997E-2</v>
      </c>
      <c r="D9" s="86">
        <v>38581</v>
      </c>
      <c r="E9" s="53">
        <v>44060</v>
      </c>
      <c r="F9" s="50">
        <v>43878</v>
      </c>
      <c r="G9" s="51">
        <v>44060</v>
      </c>
      <c r="H9" s="52">
        <v>5.6670000000000002E-3</v>
      </c>
      <c r="I9" s="72">
        <v>100.264143</v>
      </c>
      <c r="J9" s="98"/>
    </row>
    <row r="10" spans="1:10" s="38" customFormat="1" x14ac:dyDescent="0.2">
      <c r="A10" s="115" t="s">
        <v>46</v>
      </c>
      <c r="B10" s="64">
        <v>6000000</v>
      </c>
      <c r="C10" s="52">
        <v>6.2600000000000003E-2</v>
      </c>
      <c r="D10" s="86">
        <v>38595</v>
      </c>
      <c r="E10" s="53">
        <v>44074</v>
      </c>
      <c r="F10" s="50">
        <v>43890</v>
      </c>
      <c r="G10" s="51">
        <v>44074</v>
      </c>
      <c r="H10" s="52">
        <v>1.0167000000000001E-2</v>
      </c>
      <c r="I10" s="72">
        <v>100.439086</v>
      </c>
      <c r="J10" s="98"/>
    </row>
    <row r="11" spans="1:10" s="38" customFormat="1" x14ac:dyDescent="0.2">
      <c r="A11" s="115" t="s">
        <v>47</v>
      </c>
      <c r="B11" s="64">
        <v>4000000</v>
      </c>
      <c r="C11" s="52">
        <v>6.3E-2</v>
      </c>
      <c r="D11" s="86">
        <v>38609</v>
      </c>
      <c r="E11" s="53">
        <v>44088</v>
      </c>
      <c r="F11" s="50">
        <v>43904</v>
      </c>
      <c r="G11" s="51">
        <v>44088</v>
      </c>
      <c r="H11" s="52">
        <v>1.2500000000000001E-2</v>
      </c>
      <c r="I11" s="72">
        <v>100.612953</v>
      </c>
      <c r="J11" s="98"/>
    </row>
    <row r="12" spans="1:10" s="38" customFormat="1" x14ac:dyDescent="0.2">
      <c r="A12" s="115" t="s">
        <v>48</v>
      </c>
      <c r="B12" s="64">
        <v>3000000</v>
      </c>
      <c r="C12" s="52">
        <v>6.3200000000000006E-2</v>
      </c>
      <c r="D12" s="86">
        <v>38616</v>
      </c>
      <c r="E12" s="53">
        <v>44095</v>
      </c>
      <c r="F12" s="50">
        <v>43911</v>
      </c>
      <c r="G12" s="51">
        <v>44095</v>
      </c>
      <c r="H12" s="52">
        <v>1.3667E-2</v>
      </c>
      <c r="I12" s="72">
        <v>100.694204</v>
      </c>
      <c r="J12" s="98"/>
    </row>
    <row r="13" spans="1:10" s="38" customFormat="1" x14ac:dyDescent="0.2">
      <c r="A13" s="115" t="s">
        <v>49</v>
      </c>
      <c r="B13" s="64">
        <v>3800000</v>
      </c>
      <c r="C13" s="52">
        <v>6.3500000000000001E-2</v>
      </c>
      <c r="D13" s="86">
        <v>38623</v>
      </c>
      <c r="E13" s="53">
        <v>44102</v>
      </c>
      <c r="F13" s="50">
        <v>43918</v>
      </c>
      <c r="G13" s="51">
        <v>44102</v>
      </c>
      <c r="H13" s="52">
        <v>1.4833000000000001E-2</v>
      </c>
      <c r="I13" s="72">
        <v>100.773291</v>
      </c>
      <c r="J13" s="98"/>
    </row>
    <row r="14" spans="1:10" s="38" customFormat="1" x14ac:dyDescent="0.2">
      <c r="A14" s="115" t="s">
        <v>50</v>
      </c>
      <c r="B14" s="64">
        <v>3000000</v>
      </c>
      <c r="C14" s="52">
        <v>6.3700000000000007E-2</v>
      </c>
      <c r="D14" s="86">
        <v>38637</v>
      </c>
      <c r="E14" s="53">
        <v>44116</v>
      </c>
      <c r="F14" s="50">
        <v>43933</v>
      </c>
      <c r="G14" s="51">
        <v>44116</v>
      </c>
      <c r="H14" s="52">
        <v>1.6083E-2</v>
      </c>
      <c r="I14" s="72">
        <v>100.940579</v>
      </c>
      <c r="J14" s="98"/>
    </row>
    <row r="15" spans="1:10" s="38" customFormat="1" x14ac:dyDescent="0.2">
      <c r="A15" s="115" t="s">
        <v>51</v>
      </c>
      <c r="B15" s="64">
        <v>3800000</v>
      </c>
      <c r="C15" s="52">
        <v>6.4000000000000001E-2</v>
      </c>
      <c r="D15" s="86">
        <v>38644</v>
      </c>
      <c r="E15" s="53">
        <v>44123</v>
      </c>
      <c r="F15" s="50">
        <v>43940</v>
      </c>
      <c r="G15" s="51">
        <v>44123</v>
      </c>
      <c r="H15" s="52">
        <v>1.6667000000000001E-2</v>
      </c>
      <c r="I15" s="72">
        <v>101.024308</v>
      </c>
      <c r="J15" s="98"/>
    </row>
    <row r="16" spans="1:10" s="38" customFormat="1" x14ac:dyDescent="0.2">
      <c r="A16" s="115" t="s">
        <v>52</v>
      </c>
      <c r="B16" s="64">
        <v>3000000</v>
      </c>
      <c r="C16" s="52">
        <v>6.4199999999999993E-2</v>
      </c>
      <c r="D16" s="86">
        <v>38651</v>
      </c>
      <c r="E16" s="53">
        <v>44130</v>
      </c>
      <c r="F16" s="50">
        <v>43947</v>
      </c>
      <c r="G16" s="51">
        <v>44130</v>
      </c>
      <c r="H16" s="52">
        <v>1.7250000000000001E-2</v>
      </c>
      <c r="I16" s="72">
        <v>101.10459</v>
      </c>
      <c r="J16" s="98"/>
    </row>
    <row r="17" spans="1:10" s="38" customFormat="1" x14ac:dyDescent="0.2">
      <c r="A17" s="115" t="s">
        <v>53</v>
      </c>
      <c r="B17" s="64">
        <v>5000000</v>
      </c>
      <c r="C17" s="52">
        <v>6.4399999999999999E-2</v>
      </c>
      <c r="D17" s="86">
        <v>38665</v>
      </c>
      <c r="E17" s="53">
        <v>44144</v>
      </c>
      <c r="F17" s="50">
        <v>43960</v>
      </c>
      <c r="G17" s="51">
        <v>44144</v>
      </c>
      <c r="H17" s="52">
        <v>1.8159999999999999E-2</v>
      </c>
      <c r="I17" s="72">
        <v>101.255589</v>
      </c>
      <c r="J17" s="98"/>
    </row>
    <row r="18" spans="1:10" s="38" customFormat="1" x14ac:dyDescent="0.2">
      <c r="A18" s="115" t="s">
        <v>54</v>
      </c>
      <c r="B18" s="64">
        <v>3000000</v>
      </c>
      <c r="C18" s="52">
        <v>6.4600000000000005E-2</v>
      </c>
      <c r="D18" s="86">
        <v>38679</v>
      </c>
      <c r="E18" s="53">
        <v>44158</v>
      </c>
      <c r="F18" s="50">
        <v>43974</v>
      </c>
      <c r="G18" s="51">
        <v>44158</v>
      </c>
      <c r="H18" s="52">
        <v>1.9E-2</v>
      </c>
      <c r="I18" s="72">
        <v>101.40944</v>
      </c>
      <c r="J18" s="98"/>
    </row>
    <row r="19" spans="1:10" s="38" customFormat="1" x14ac:dyDescent="0.2">
      <c r="A19" s="115" t="s">
        <v>55</v>
      </c>
      <c r="B19" s="64">
        <v>2000000</v>
      </c>
      <c r="C19" s="52">
        <v>6.5100000000000005E-2</v>
      </c>
      <c r="D19" s="86">
        <v>38686</v>
      </c>
      <c r="E19" s="53">
        <v>44165</v>
      </c>
      <c r="F19" s="50">
        <v>43982</v>
      </c>
      <c r="G19" s="51">
        <v>44165</v>
      </c>
      <c r="H19" s="52">
        <v>1.9413E-2</v>
      </c>
      <c r="I19" s="72">
        <v>101.50613300000001</v>
      </c>
      <c r="J19" s="98"/>
    </row>
    <row r="20" spans="1:10" s="38" customFormat="1" x14ac:dyDescent="0.2">
      <c r="A20" s="115" t="s">
        <v>56</v>
      </c>
      <c r="B20" s="64">
        <v>3900000</v>
      </c>
      <c r="C20" s="52">
        <v>6.54E-2</v>
      </c>
      <c r="D20" s="86">
        <v>38693</v>
      </c>
      <c r="E20" s="53">
        <v>44172</v>
      </c>
      <c r="F20" s="50">
        <v>43989</v>
      </c>
      <c r="G20" s="51">
        <v>44172</v>
      </c>
      <c r="H20" s="52">
        <v>1.9810000000000001E-2</v>
      </c>
      <c r="I20" s="72">
        <v>101.589028</v>
      </c>
      <c r="J20" s="98"/>
    </row>
    <row r="21" spans="1:10" s="38" customFormat="1" x14ac:dyDescent="0.2">
      <c r="A21" s="115" t="s">
        <v>57</v>
      </c>
      <c r="B21" s="64">
        <v>2500000</v>
      </c>
      <c r="C21" s="52">
        <v>6.6000000000000003E-2</v>
      </c>
      <c r="D21" s="86">
        <v>38700</v>
      </c>
      <c r="E21" s="53">
        <v>44179</v>
      </c>
      <c r="F21" s="50">
        <v>43996</v>
      </c>
      <c r="G21" s="51">
        <v>44179</v>
      </c>
      <c r="H21" s="52">
        <v>2.0206999999999999E-2</v>
      </c>
      <c r="I21" s="72">
        <v>101.68259999999999</v>
      </c>
      <c r="J21" s="98"/>
    </row>
    <row r="22" spans="1:10" s="38" customFormat="1" x14ac:dyDescent="0.2">
      <c r="A22" s="115" t="s">
        <v>58</v>
      </c>
      <c r="B22" s="64">
        <v>800000</v>
      </c>
      <c r="C22" s="52">
        <v>6.6500000000000004E-2</v>
      </c>
      <c r="D22" s="86">
        <v>38707</v>
      </c>
      <c r="E22" s="53">
        <v>44186</v>
      </c>
      <c r="F22" s="50">
        <v>44003</v>
      </c>
      <c r="G22" s="51">
        <v>44186</v>
      </c>
      <c r="H22" s="52">
        <v>2.0603E-2</v>
      </c>
      <c r="I22" s="72">
        <v>101.77312000000001</v>
      </c>
      <c r="J22" s="98"/>
    </row>
    <row r="23" spans="1:10" s="38" customFormat="1" x14ac:dyDescent="0.2">
      <c r="A23" s="115" t="s">
        <v>59</v>
      </c>
      <c r="B23" s="64">
        <v>2000000</v>
      </c>
      <c r="C23" s="52">
        <v>6.7500000000000004E-2</v>
      </c>
      <c r="D23" s="86">
        <v>38716</v>
      </c>
      <c r="E23" s="53">
        <v>44195</v>
      </c>
      <c r="F23" s="50">
        <v>44012</v>
      </c>
      <c r="G23" s="51">
        <v>44195</v>
      </c>
      <c r="H23" s="52">
        <v>2.112E-2</v>
      </c>
      <c r="I23" s="72">
        <v>101.904445</v>
      </c>
      <c r="J23" s="98"/>
    </row>
    <row r="24" spans="1:10" s="38" customFormat="1" x14ac:dyDescent="0.2">
      <c r="A24" s="115" t="s">
        <v>60</v>
      </c>
      <c r="B24" s="64">
        <v>6700000</v>
      </c>
      <c r="C24" s="52">
        <v>7.6799999999999993E-2</v>
      </c>
      <c r="D24" s="86">
        <v>38756</v>
      </c>
      <c r="E24" s="53">
        <v>44235</v>
      </c>
      <c r="F24" s="50">
        <v>43869</v>
      </c>
      <c r="G24" s="51">
        <v>44051</v>
      </c>
      <c r="H24" s="52">
        <v>2.324E-2</v>
      </c>
      <c r="I24" s="72">
        <v>102.761967</v>
      </c>
      <c r="J24" s="98"/>
    </row>
    <row r="25" spans="1:10" s="38" customFormat="1" x14ac:dyDescent="0.2">
      <c r="A25" s="115" t="s">
        <v>61</v>
      </c>
      <c r="B25" s="64">
        <v>100000</v>
      </c>
      <c r="C25" s="52">
        <v>7.6799999999999993E-2</v>
      </c>
      <c r="D25" s="86">
        <v>38770</v>
      </c>
      <c r="E25" s="53">
        <v>44249</v>
      </c>
      <c r="F25" s="50">
        <v>43883</v>
      </c>
      <c r="G25" s="51">
        <v>44065</v>
      </c>
      <c r="H25" s="52">
        <v>2.3753E-2</v>
      </c>
      <c r="I25" s="72">
        <v>102.933566</v>
      </c>
      <c r="J25" s="98"/>
    </row>
    <row r="26" spans="1:10" s="38" customFormat="1" x14ac:dyDescent="0.2">
      <c r="A26" s="115" t="s">
        <v>62</v>
      </c>
      <c r="B26" s="64">
        <v>200000</v>
      </c>
      <c r="C26" s="52">
        <v>7.7499999999999999E-2</v>
      </c>
      <c r="D26" s="86">
        <v>38784</v>
      </c>
      <c r="E26" s="53">
        <v>44263</v>
      </c>
      <c r="F26" s="50">
        <v>43898</v>
      </c>
      <c r="G26" s="51">
        <v>44082</v>
      </c>
      <c r="H26" s="52">
        <v>2.4333E-2</v>
      </c>
      <c r="I26" s="72">
        <v>103.17509200000001</v>
      </c>
      <c r="J26" s="98"/>
    </row>
    <row r="27" spans="1:10" s="38" customFormat="1" x14ac:dyDescent="0.2">
      <c r="A27" s="115" t="s">
        <v>63</v>
      </c>
      <c r="B27" s="64">
        <v>2300000</v>
      </c>
      <c r="C27" s="52">
        <v>7.7799999999999994E-2</v>
      </c>
      <c r="D27" s="86">
        <v>38812</v>
      </c>
      <c r="E27" s="53">
        <v>44291</v>
      </c>
      <c r="F27" s="50">
        <v>43926</v>
      </c>
      <c r="G27" s="51">
        <v>44109</v>
      </c>
      <c r="H27" s="52">
        <v>2.5467E-2</v>
      </c>
      <c r="I27" s="72">
        <v>103.50192300000001</v>
      </c>
      <c r="J27" s="98"/>
    </row>
    <row r="28" spans="1:10" s="38" customFormat="1" x14ac:dyDescent="0.2">
      <c r="A28" s="115" t="s">
        <v>64</v>
      </c>
      <c r="B28" s="64">
        <v>2300000</v>
      </c>
      <c r="C28" s="52">
        <v>7.85E-2</v>
      </c>
      <c r="D28" s="86">
        <v>38819</v>
      </c>
      <c r="E28" s="53">
        <v>44298</v>
      </c>
      <c r="F28" s="50">
        <v>43933</v>
      </c>
      <c r="G28" s="51">
        <v>44116</v>
      </c>
      <c r="H28" s="52">
        <v>2.5700000000000001E-2</v>
      </c>
      <c r="I28" s="72">
        <v>103.630999</v>
      </c>
      <c r="J28" s="98"/>
    </row>
    <row r="29" spans="1:10" s="38" customFormat="1" x14ac:dyDescent="0.2">
      <c r="A29" s="115" t="s">
        <v>65</v>
      </c>
      <c r="B29" s="64">
        <v>400000</v>
      </c>
      <c r="C29" s="52">
        <v>0.08</v>
      </c>
      <c r="D29" s="86">
        <v>38833</v>
      </c>
      <c r="E29" s="53">
        <v>44312</v>
      </c>
      <c r="F29" s="50">
        <v>43947</v>
      </c>
      <c r="G29" s="51">
        <v>44130</v>
      </c>
      <c r="H29" s="52">
        <v>2.6166999999999999E-2</v>
      </c>
      <c r="I29" s="72">
        <v>103.901454</v>
      </c>
      <c r="J29" s="98"/>
    </row>
    <row r="30" spans="1:10" s="38" customFormat="1" x14ac:dyDescent="0.2">
      <c r="A30" s="115" t="s">
        <v>66</v>
      </c>
      <c r="B30" s="64">
        <v>4000000</v>
      </c>
      <c r="C30" s="55">
        <v>9.6000000000000002E-2</v>
      </c>
      <c r="D30" s="85">
        <v>38847</v>
      </c>
      <c r="E30" s="53">
        <v>44326</v>
      </c>
      <c r="F30" s="50">
        <v>43961</v>
      </c>
      <c r="G30" s="51">
        <v>44145</v>
      </c>
      <c r="H30" s="52">
        <v>2.6807000000000001E-2</v>
      </c>
      <c r="I30" s="72">
        <v>105.278992</v>
      </c>
      <c r="J30" s="98"/>
    </row>
    <row r="31" spans="1:10" s="38" customFormat="1" x14ac:dyDescent="0.2">
      <c r="A31" s="115" t="s">
        <v>67</v>
      </c>
      <c r="B31" s="64">
        <v>5100000</v>
      </c>
      <c r="C31" s="55">
        <v>9.7500000000000003E-2</v>
      </c>
      <c r="D31" s="85">
        <v>38856</v>
      </c>
      <c r="E31" s="53">
        <v>44335</v>
      </c>
      <c r="F31" s="50">
        <v>43970</v>
      </c>
      <c r="G31" s="51">
        <v>44154</v>
      </c>
      <c r="H31" s="52">
        <v>2.7227000000000001E-2</v>
      </c>
      <c r="I31" s="72">
        <v>105.527199</v>
      </c>
      <c r="J31" s="98"/>
    </row>
    <row r="32" spans="1:10" s="38" customFormat="1" x14ac:dyDescent="0.2">
      <c r="A32" s="115" t="s">
        <v>68</v>
      </c>
      <c r="B32" s="64">
        <v>2300000</v>
      </c>
      <c r="C32" s="55">
        <v>9.7699999999999995E-2</v>
      </c>
      <c r="D32" s="85">
        <v>38861</v>
      </c>
      <c r="E32" s="53">
        <v>44340</v>
      </c>
      <c r="F32" s="50">
        <v>43975</v>
      </c>
      <c r="G32" s="51">
        <v>44159</v>
      </c>
      <c r="H32" s="52">
        <v>2.7459999999999998E-2</v>
      </c>
      <c r="I32" s="72">
        <v>105.61662099999999</v>
      </c>
      <c r="J32" s="98"/>
    </row>
    <row r="33" spans="1:10" s="38" customFormat="1" x14ac:dyDescent="0.2">
      <c r="A33" s="115" t="s">
        <v>69</v>
      </c>
      <c r="B33" s="64">
        <v>9100000</v>
      </c>
      <c r="C33" s="55">
        <v>9.9500000000000005E-2</v>
      </c>
      <c r="D33" s="85">
        <v>38868</v>
      </c>
      <c r="E33" s="53">
        <v>44347</v>
      </c>
      <c r="F33" s="50">
        <v>43982</v>
      </c>
      <c r="G33" s="51">
        <v>44165</v>
      </c>
      <c r="H33" s="52">
        <v>2.7733000000000001E-2</v>
      </c>
      <c r="I33" s="72">
        <v>105.864248</v>
      </c>
      <c r="J33" s="98"/>
    </row>
    <row r="34" spans="1:10" s="38" customFormat="1" x14ac:dyDescent="0.2">
      <c r="A34" s="115" t="s">
        <v>70</v>
      </c>
      <c r="B34" s="64">
        <v>12100000</v>
      </c>
      <c r="C34" s="55">
        <v>9.9500000000000005E-2</v>
      </c>
      <c r="D34" s="85">
        <v>38875</v>
      </c>
      <c r="E34" s="53">
        <v>44354</v>
      </c>
      <c r="F34" s="50">
        <v>43989</v>
      </c>
      <c r="G34" s="51">
        <v>44172</v>
      </c>
      <c r="H34" s="52">
        <v>2.7966999999999999E-2</v>
      </c>
      <c r="I34" s="72">
        <v>105.977352</v>
      </c>
      <c r="J34" s="98"/>
    </row>
    <row r="35" spans="1:10" s="38" customFormat="1" x14ac:dyDescent="0.2">
      <c r="A35" s="115" t="s">
        <v>71</v>
      </c>
      <c r="B35" s="64">
        <v>16900000</v>
      </c>
      <c r="C35" s="55">
        <v>0.10009999999999999</v>
      </c>
      <c r="D35" s="85">
        <v>38884</v>
      </c>
      <c r="E35" s="53">
        <v>44363</v>
      </c>
      <c r="F35" s="50">
        <v>43998</v>
      </c>
      <c r="G35" s="51">
        <v>44181</v>
      </c>
      <c r="H35" s="52">
        <v>2.8267E-2</v>
      </c>
      <c r="I35" s="72">
        <v>106.173119</v>
      </c>
      <c r="J35" s="98"/>
    </row>
    <row r="36" spans="1:10" s="38" customFormat="1" x14ac:dyDescent="0.2">
      <c r="A36" s="115" t="s">
        <v>72</v>
      </c>
      <c r="B36" s="64">
        <v>6300000</v>
      </c>
      <c r="C36" s="55">
        <v>0.1002</v>
      </c>
      <c r="D36" s="85">
        <v>38889</v>
      </c>
      <c r="E36" s="53">
        <v>44368</v>
      </c>
      <c r="F36" s="50">
        <v>44003</v>
      </c>
      <c r="G36" s="51">
        <v>44186</v>
      </c>
      <c r="H36" s="52">
        <v>2.8433E-2</v>
      </c>
      <c r="I36" s="72">
        <v>106.262173</v>
      </c>
      <c r="J36" s="98"/>
    </row>
    <row r="37" spans="1:10" s="38" customFormat="1" x14ac:dyDescent="0.2">
      <c r="A37" s="115" t="s">
        <v>73</v>
      </c>
      <c r="B37" s="64">
        <v>15100000</v>
      </c>
      <c r="C37" s="55">
        <v>0.10150000000000001</v>
      </c>
      <c r="D37" s="85">
        <v>38896</v>
      </c>
      <c r="E37" s="53">
        <v>44375</v>
      </c>
      <c r="F37" s="50">
        <v>44010</v>
      </c>
      <c r="G37" s="51">
        <v>44193</v>
      </c>
      <c r="H37" s="52">
        <v>2.8639999999999999E-2</v>
      </c>
      <c r="I37" s="72">
        <v>106.492306</v>
      </c>
      <c r="J37" s="98"/>
    </row>
    <row r="38" spans="1:10" s="38" customFormat="1" x14ac:dyDescent="0.2">
      <c r="A38" s="115" t="s">
        <v>74</v>
      </c>
      <c r="B38" s="64">
        <v>15100000</v>
      </c>
      <c r="C38" s="55">
        <v>0.10199999999999999</v>
      </c>
      <c r="D38" s="85">
        <v>38898</v>
      </c>
      <c r="E38" s="53">
        <v>44377</v>
      </c>
      <c r="F38" s="50">
        <v>44012</v>
      </c>
      <c r="G38" s="51">
        <v>44196</v>
      </c>
      <c r="H38" s="52">
        <v>2.8680000000000001E-2</v>
      </c>
      <c r="I38" s="72">
        <v>106.575419</v>
      </c>
      <c r="J38" s="98"/>
    </row>
    <row r="39" spans="1:10" s="38" customFormat="1" x14ac:dyDescent="0.2">
      <c r="A39" s="115" t="s">
        <v>75</v>
      </c>
      <c r="B39" s="64">
        <v>15000000</v>
      </c>
      <c r="C39" s="55">
        <v>0.10249999999999999</v>
      </c>
      <c r="D39" s="85">
        <v>38912</v>
      </c>
      <c r="E39" s="53">
        <v>44391</v>
      </c>
      <c r="F39" s="50">
        <v>44026</v>
      </c>
      <c r="G39" s="51">
        <v>44210</v>
      </c>
      <c r="H39" s="52">
        <v>2.896E-2</v>
      </c>
      <c r="I39" s="72">
        <v>106.866272</v>
      </c>
      <c r="J39" s="98"/>
    </row>
    <row r="40" spans="1:10" s="8" customFormat="1" x14ac:dyDescent="0.2">
      <c r="A40" s="115" t="s">
        <v>76</v>
      </c>
      <c r="B40" s="64">
        <v>15000000</v>
      </c>
      <c r="C40" s="55">
        <v>0.10299999999999999</v>
      </c>
      <c r="D40" s="85">
        <v>38926</v>
      </c>
      <c r="E40" s="53">
        <v>44405</v>
      </c>
      <c r="F40" s="50">
        <v>44040</v>
      </c>
      <c r="G40" s="51">
        <v>44224</v>
      </c>
      <c r="H40" s="52">
        <v>2.9239999999999999E-2</v>
      </c>
      <c r="I40" s="72">
        <v>107.158749</v>
      </c>
      <c r="J40" s="98"/>
    </row>
    <row r="41" spans="1:10" s="8" customFormat="1" x14ac:dyDescent="0.2">
      <c r="A41" s="115" t="s">
        <v>77</v>
      </c>
      <c r="B41" s="64">
        <v>10030000</v>
      </c>
      <c r="C41" s="55">
        <v>0.10349999999999999</v>
      </c>
      <c r="D41" s="85" t="s">
        <v>37</v>
      </c>
      <c r="E41" s="53">
        <v>44431</v>
      </c>
      <c r="F41" s="50">
        <v>43884</v>
      </c>
      <c r="G41" s="51">
        <v>44066</v>
      </c>
      <c r="H41" s="52">
        <v>2.9475999999999999E-2</v>
      </c>
      <c r="I41" s="72">
        <v>107.68823999999999</v>
      </c>
      <c r="J41" s="98"/>
    </row>
    <row r="42" spans="1:10" s="8" customFormat="1" x14ac:dyDescent="0.2">
      <c r="A42" s="115" t="s">
        <v>78</v>
      </c>
      <c r="B42" s="64">
        <v>17030000</v>
      </c>
      <c r="C42" s="55">
        <v>0.104</v>
      </c>
      <c r="D42" s="85">
        <v>38958</v>
      </c>
      <c r="E42" s="53">
        <v>44437</v>
      </c>
      <c r="F42" s="50">
        <v>43890</v>
      </c>
      <c r="G42" s="51">
        <v>44072</v>
      </c>
      <c r="H42" s="52">
        <v>2.9522E-2</v>
      </c>
      <c r="I42" s="72">
        <v>107.852322</v>
      </c>
      <c r="J42" s="98"/>
    </row>
    <row r="43" spans="1:10" s="8" customFormat="1" x14ac:dyDescent="0.2">
      <c r="A43" s="115" t="s">
        <v>79</v>
      </c>
      <c r="B43" s="64">
        <v>9900000</v>
      </c>
      <c r="C43" s="55">
        <v>0.1045</v>
      </c>
      <c r="D43" s="85">
        <v>38968</v>
      </c>
      <c r="E43" s="53">
        <v>44447</v>
      </c>
      <c r="F43" s="50">
        <v>43898</v>
      </c>
      <c r="G43" s="51">
        <v>44082</v>
      </c>
      <c r="H43" s="52">
        <v>2.9599E-2</v>
      </c>
      <c r="I43" s="72">
        <v>108.084593</v>
      </c>
      <c r="J43" s="98"/>
    </row>
    <row r="44" spans="1:10" s="8" customFormat="1" x14ac:dyDescent="0.2">
      <c r="A44" s="115" t="s">
        <v>80</v>
      </c>
      <c r="B44" s="64">
        <v>500000</v>
      </c>
      <c r="C44" s="55">
        <v>0.10349999999999999</v>
      </c>
      <c r="D44" s="85">
        <v>38975</v>
      </c>
      <c r="E44" s="53">
        <v>44454</v>
      </c>
      <c r="F44" s="50">
        <v>43905</v>
      </c>
      <c r="G44" s="51">
        <v>44089</v>
      </c>
      <c r="H44" s="52">
        <v>2.9652999999999999E-2</v>
      </c>
      <c r="I44" s="72">
        <v>108.104602</v>
      </c>
      <c r="J44" s="98"/>
    </row>
    <row r="45" spans="1:10" s="8" customFormat="1" x14ac:dyDescent="0.2">
      <c r="A45" s="115" t="s">
        <v>81</v>
      </c>
      <c r="B45" s="64">
        <v>2000000</v>
      </c>
      <c r="C45" s="55">
        <v>0.1045</v>
      </c>
      <c r="D45" s="85">
        <v>38980</v>
      </c>
      <c r="E45" s="53">
        <v>44459</v>
      </c>
      <c r="F45" s="50">
        <v>43910</v>
      </c>
      <c r="G45" s="51">
        <v>44094</v>
      </c>
      <c r="H45" s="52">
        <v>2.9690999999999999E-2</v>
      </c>
      <c r="I45" s="72">
        <v>108.30703699999999</v>
      </c>
      <c r="J45" s="98"/>
    </row>
    <row r="46" spans="1:10" s="8" customFormat="1" x14ac:dyDescent="0.2">
      <c r="A46" s="115" t="s">
        <v>82</v>
      </c>
      <c r="B46" s="64">
        <v>11700000</v>
      </c>
      <c r="C46" s="55">
        <v>0.105</v>
      </c>
      <c r="D46" s="85">
        <v>38994</v>
      </c>
      <c r="E46" s="53">
        <v>44473</v>
      </c>
      <c r="F46" s="50">
        <v>43925</v>
      </c>
      <c r="G46" s="51">
        <v>44108</v>
      </c>
      <c r="H46" s="52">
        <v>2.9798999999999999E-2</v>
      </c>
      <c r="I46" s="72">
        <v>108.630083</v>
      </c>
      <c r="J46" s="98"/>
    </row>
    <row r="47" spans="1:10" s="8" customFormat="1" x14ac:dyDescent="0.2">
      <c r="A47" s="115" t="s">
        <v>83</v>
      </c>
      <c r="B47" s="64">
        <v>5600000</v>
      </c>
      <c r="C47" s="55">
        <v>0.10970000000000001</v>
      </c>
      <c r="D47" s="85">
        <v>39008</v>
      </c>
      <c r="E47" s="53">
        <v>44487</v>
      </c>
      <c r="F47" s="50">
        <v>43939</v>
      </c>
      <c r="G47" s="51">
        <v>44122</v>
      </c>
      <c r="H47" s="52">
        <v>2.9905999999999999E-2</v>
      </c>
      <c r="I47" s="72">
        <v>109.448211</v>
      </c>
      <c r="J47" s="98"/>
    </row>
    <row r="48" spans="1:10" s="8" customFormat="1" x14ac:dyDescent="0.2">
      <c r="A48" s="115" t="s">
        <v>84</v>
      </c>
      <c r="B48" s="64">
        <v>6000000</v>
      </c>
      <c r="C48" s="55">
        <v>0.10979999999999999</v>
      </c>
      <c r="D48" s="85">
        <v>39022</v>
      </c>
      <c r="E48" s="53">
        <v>44501</v>
      </c>
      <c r="F48" s="50">
        <v>43952</v>
      </c>
      <c r="G48" s="51">
        <v>44136</v>
      </c>
      <c r="H48" s="52">
        <v>3.0013000000000001E-2</v>
      </c>
      <c r="I48" s="72">
        <v>109.727749</v>
      </c>
      <c r="J48" s="98"/>
    </row>
    <row r="49" spans="1:10" s="8" customFormat="1" x14ac:dyDescent="0.2">
      <c r="A49" s="115" t="s">
        <v>85</v>
      </c>
      <c r="B49" s="64">
        <v>10000000</v>
      </c>
      <c r="C49" s="55">
        <v>0.11</v>
      </c>
      <c r="D49" s="85">
        <v>39036</v>
      </c>
      <c r="E49" s="53">
        <v>44515</v>
      </c>
      <c r="F49" s="50">
        <v>43966</v>
      </c>
      <c r="G49" s="51">
        <v>44150</v>
      </c>
      <c r="H49" s="52">
        <v>3.0120999999999998E-2</v>
      </c>
      <c r="I49" s="72">
        <v>110.028662</v>
      </c>
      <c r="J49" s="98"/>
    </row>
    <row r="50" spans="1:10" s="8" customFormat="1" x14ac:dyDescent="0.2">
      <c r="A50" s="115" t="s">
        <v>86</v>
      </c>
      <c r="B50" s="64">
        <v>9700000</v>
      </c>
      <c r="C50" s="55">
        <v>0.12709999999999999</v>
      </c>
      <c r="D50" s="85">
        <v>39058</v>
      </c>
      <c r="E50" s="53">
        <v>44537</v>
      </c>
      <c r="F50" s="50">
        <v>43989</v>
      </c>
      <c r="G50" s="51">
        <v>44172</v>
      </c>
      <c r="H50" s="52">
        <v>3.0290000000000001E-2</v>
      </c>
      <c r="I50" s="72">
        <v>112.724436</v>
      </c>
      <c r="J50" s="98"/>
    </row>
    <row r="51" spans="1:10" s="8" customFormat="1" x14ac:dyDescent="0.2">
      <c r="A51" s="115" t="s">
        <v>87</v>
      </c>
      <c r="B51" s="64">
        <v>10000000</v>
      </c>
      <c r="C51" s="55">
        <v>0.13</v>
      </c>
      <c r="D51" s="85">
        <v>39064</v>
      </c>
      <c r="E51" s="53">
        <v>44543</v>
      </c>
      <c r="F51" s="50">
        <v>43995</v>
      </c>
      <c r="G51" s="51">
        <v>44178</v>
      </c>
      <c r="H51" s="52">
        <v>3.0335999999999998E-2</v>
      </c>
      <c r="I51" s="72">
        <v>113.25542</v>
      </c>
      <c r="J51" s="98"/>
    </row>
    <row r="52" spans="1:10" s="8" customFormat="1" x14ac:dyDescent="0.2">
      <c r="A52" s="115" t="s">
        <v>88</v>
      </c>
      <c r="B52" s="64">
        <v>7000000</v>
      </c>
      <c r="C52" s="55">
        <v>0.13489999999999999</v>
      </c>
      <c r="D52" s="85">
        <v>39071</v>
      </c>
      <c r="E52" s="53">
        <v>44550</v>
      </c>
      <c r="F52" s="50">
        <v>44002</v>
      </c>
      <c r="G52" s="51">
        <v>44185</v>
      </c>
      <c r="H52" s="52">
        <v>3.0388999999999999E-2</v>
      </c>
      <c r="I52" s="72">
        <v>114.09079</v>
      </c>
      <c r="J52" s="98"/>
    </row>
    <row r="53" spans="1:10" s="8" customFormat="1" x14ac:dyDescent="0.2">
      <c r="A53" s="115" t="s">
        <v>89</v>
      </c>
      <c r="B53" s="64">
        <v>10005000</v>
      </c>
      <c r="C53" s="55">
        <v>0.13489999999999999</v>
      </c>
      <c r="D53" s="85">
        <v>39080</v>
      </c>
      <c r="E53" s="53">
        <v>44559</v>
      </c>
      <c r="F53" s="50">
        <v>44011</v>
      </c>
      <c r="G53" s="51">
        <v>44194</v>
      </c>
      <c r="H53" s="52">
        <v>3.0457999999999999E-2</v>
      </c>
      <c r="I53" s="72">
        <v>114.326392</v>
      </c>
      <c r="J53" s="98"/>
    </row>
    <row r="54" spans="1:10" s="8" customFormat="1" x14ac:dyDescent="0.2">
      <c r="A54" s="115" t="s">
        <v>90</v>
      </c>
      <c r="B54" s="64">
        <v>9200000</v>
      </c>
      <c r="C54" s="55">
        <v>0.1358</v>
      </c>
      <c r="D54" s="85">
        <v>39092</v>
      </c>
      <c r="E54" s="53">
        <v>44571</v>
      </c>
      <c r="F54" s="50">
        <v>44022</v>
      </c>
      <c r="G54" s="51">
        <v>44206</v>
      </c>
      <c r="H54" s="52">
        <v>3.0550000000000001E-2</v>
      </c>
      <c r="I54" s="72">
        <v>114.74194</v>
      </c>
      <c r="J54" s="98"/>
    </row>
    <row r="55" spans="1:10" s="38" customFormat="1" x14ac:dyDescent="0.2">
      <c r="A55" s="115" t="s">
        <v>91</v>
      </c>
      <c r="B55" s="64">
        <v>15000000</v>
      </c>
      <c r="C55" s="55">
        <v>0.13600000000000001</v>
      </c>
      <c r="D55" s="85">
        <v>39106</v>
      </c>
      <c r="E55" s="53">
        <v>44585</v>
      </c>
      <c r="F55" s="50">
        <v>44036</v>
      </c>
      <c r="G55" s="51">
        <v>44220</v>
      </c>
      <c r="H55" s="52">
        <v>3.0658000000000001E-2</v>
      </c>
      <c r="I55" s="72">
        <v>115.13703099999999</v>
      </c>
      <c r="J55" s="98"/>
    </row>
    <row r="56" spans="1:10" s="38" customFormat="1" x14ac:dyDescent="0.2">
      <c r="A56" s="115" t="s">
        <v>92</v>
      </c>
      <c r="B56" s="64">
        <v>15000000</v>
      </c>
      <c r="C56" s="55">
        <v>0.13589999999999999</v>
      </c>
      <c r="D56" s="85">
        <v>39127</v>
      </c>
      <c r="E56" s="53">
        <v>44606</v>
      </c>
      <c r="F56" s="50">
        <v>43875</v>
      </c>
      <c r="G56" s="51">
        <v>44057</v>
      </c>
      <c r="H56" s="52">
        <v>3.0818999999999999E-2</v>
      </c>
      <c r="I56" s="72">
        <v>115.667739</v>
      </c>
      <c r="J56" s="98"/>
    </row>
    <row r="57" spans="1:10" s="38" customFormat="1" x14ac:dyDescent="0.2">
      <c r="A57" s="115" t="s">
        <v>93</v>
      </c>
      <c r="B57" s="64">
        <v>2827500</v>
      </c>
      <c r="C57" s="55">
        <v>0.1231</v>
      </c>
      <c r="D57" s="85">
        <v>39183</v>
      </c>
      <c r="E57" s="53">
        <v>44662</v>
      </c>
      <c r="F57" s="50">
        <v>43932</v>
      </c>
      <c r="G57" s="51">
        <v>44115</v>
      </c>
      <c r="H57" s="52">
        <v>3.1248000000000001E-2</v>
      </c>
      <c r="I57" s="72">
        <v>115.05309800000001</v>
      </c>
      <c r="J57" s="98"/>
    </row>
    <row r="58" spans="1:10" s="38" customFormat="1" x14ac:dyDescent="0.2">
      <c r="A58" s="115" t="s">
        <v>94</v>
      </c>
      <c r="B58" s="64">
        <v>2520000</v>
      </c>
      <c r="C58" s="55">
        <v>0.09</v>
      </c>
      <c r="D58" s="85">
        <v>39241</v>
      </c>
      <c r="E58" s="53">
        <v>44720</v>
      </c>
      <c r="F58" s="50">
        <v>43990</v>
      </c>
      <c r="G58" s="51">
        <v>44173</v>
      </c>
      <c r="H58" s="52">
        <v>3.1692999999999999E-2</v>
      </c>
      <c r="I58" s="72">
        <v>110.417945</v>
      </c>
      <c r="J58" s="98"/>
    </row>
    <row r="59" spans="1:10" s="38" customFormat="1" x14ac:dyDescent="0.2">
      <c r="A59" s="115" t="s">
        <v>95</v>
      </c>
      <c r="B59" s="64">
        <v>3000000</v>
      </c>
      <c r="C59" s="55">
        <v>7.85E-2</v>
      </c>
      <c r="D59" s="85">
        <v>39311</v>
      </c>
      <c r="E59" s="53">
        <v>44790</v>
      </c>
      <c r="F59" s="50">
        <v>43878</v>
      </c>
      <c r="G59" s="51">
        <v>44060</v>
      </c>
      <c r="H59" s="52">
        <v>3.2230000000000002E-2</v>
      </c>
      <c r="I59" s="72">
        <v>109.09114700000001</v>
      </c>
      <c r="J59" s="98"/>
    </row>
    <row r="60" spans="1:10" s="38" customFormat="1" x14ac:dyDescent="0.2">
      <c r="A60" s="115" t="s">
        <v>96</v>
      </c>
      <c r="B60" s="64">
        <v>3300000</v>
      </c>
      <c r="C60" s="55">
        <v>6.83E-2</v>
      </c>
      <c r="D60" s="85">
        <v>39346</v>
      </c>
      <c r="E60" s="53">
        <v>44825</v>
      </c>
      <c r="F60" s="50">
        <v>43911</v>
      </c>
      <c r="G60" s="51">
        <v>44095</v>
      </c>
      <c r="H60" s="52">
        <v>3.2499E-2</v>
      </c>
      <c r="I60" s="72">
        <v>107.342344</v>
      </c>
      <c r="J60" s="98"/>
    </row>
    <row r="61" spans="1:10" s="38" customFormat="1" x14ac:dyDescent="0.2">
      <c r="A61" s="115" t="s">
        <v>97</v>
      </c>
      <c r="B61" s="64">
        <v>6600000</v>
      </c>
      <c r="C61" s="55">
        <v>6.5799999999999997E-2</v>
      </c>
      <c r="D61" s="85">
        <v>39430</v>
      </c>
      <c r="E61" s="53">
        <v>44909</v>
      </c>
      <c r="F61" s="50">
        <v>43996</v>
      </c>
      <c r="G61" s="51">
        <v>44179</v>
      </c>
      <c r="H61" s="52">
        <v>3.3142999999999999E-2</v>
      </c>
      <c r="I61" s="72">
        <v>107.384479</v>
      </c>
      <c r="J61" s="98"/>
    </row>
    <row r="62" spans="1:10" s="38" customFormat="1" x14ac:dyDescent="0.2">
      <c r="A62" s="115" t="s">
        <v>98</v>
      </c>
      <c r="B62" s="64">
        <v>14770000</v>
      </c>
      <c r="C62" s="55">
        <v>6.7799999999999999E-2</v>
      </c>
      <c r="D62" s="85">
        <v>39470</v>
      </c>
      <c r="E62" s="53">
        <v>44949</v>
      </c>
      <c r="F62" s="50">
        <v>44035</v>
      </c>
      <c r="G62" s="51">
        <v>44219</v>
      </c>
      <c r="H62" s="52">
        <v>3.3450000000000001E-2</v>
      </c>
      <c r="I62" s="72">
        <v>108.103538</v>
      </c>
      <c r="J62" s="98"/>
    </row>
    <row r="63" spans="1:10" s="38" customFormat="1" x14ac:dyDescent="0.2">
      <c r="A63" s="115" t="s">
        <v>99</v>
      </c>
      <c r="B63" s="64">
        <v>9050000</v>
      </c>
      <c r="C63" s="55">
        <v>6.88E-2</v>
      </c>
      <c r="D63" s="85">
        <v>39526</v>
      </c>
      <c r="E63" s="53">
        <v>45004</v>
      </c>
      <c r="F63" s="50">
        <v>43909</v>
      </c>
      <c r="G63" s="51">
        <v>44093</v>
      </c>
      <c r="H63" s="52">
        <v>3.3871999999999999E-2</v>
      </c>
      <c r="I63" s="72">
        <v>108.73128</v>
      </c>
      <c r="J63" s="98"/>
    </row>
    <row r="64" spans="1:10" s="38" customFormat="1" x14ac:dyDescent="0.2">
      <c r="A64" s="115" t="s">
        <v>100</v>
      </c>
      <c r="B64" s="64">
        <v>6080000</v>
      </c>
      <c r="C64" s="55">
        <v>7.0000000000000007E-2</v>
      </c>
      <c r="D64" s="85">
        <v>39575</v>
      </c>
      <c r="E64" s="53">
        <v>45053</v>
      </c>
      <c r="F64" s="50">
        <v>43958</v>
      </c>
      <c r="G64" s="51">
        <v>44142</v>
      </c>
      <c r="H64" s="52">
        <v>3.4248000000000001E-2</v>
      </c>
      <c r="I64" s="72">
        <v>109.361245</v>
      </c>
      <c r="J64" s="98"/>
    </row>
    <row r="65" spans="1:10" s="38" customFormat="1" x14ac:dyDescent="0.2">
      <c r="A65" s="115" t="s">
        <v>101</v>
      </c>
      <c r="B65" s="64">
        <v>7200000</v>
      </c>
      <c r="C65" s="55">
        <v>7.0499999999999993E-2</v>
      </c>
      <c r="D65" s="85">
        <v>39617</v>
      </c>
      <c r="E65" s="53">
        <v>45095</v>
      </c>
      <c r="F65" s="50">
        <v>44000</v>
      </c>
      <c r="G65" s="51">
        <v>44183</v>
      </c>
      <c r="H65" s="52">
        <v>3.4569999999999997E-2</v>
      </c>
      <c r="I65" s="72">
        <v>109.77201599999999</v>
      </c>
      <c r="J65" s="98"/>
    </row>
    <row r="66" spans="1:10" s="38" customFormat="1" x14ac:dyDescent="0.2">
      <c r="A66" s="115" t="s">
        <v>102</v>
      </c>
      <c r="B66" s="64">
        <v>5685000</v>
      </c>
      <c r="C66" s="55">
        <v>7.0999999999999994E-2</v>
      </c>
      <c r="D66" s="85">
        <v>39652</v>
      </c>
      <c r="E66" s="53">
        <v>45130</v>
      </c>
      <c r="F66" s="50">
        <v>44035</v>
      </c>
      <c r="G66" s="51">
        <v>44219</v>
      </c>
      <c r="H66" s="52">
        <v>3.4839000000000002E-2</v>
      </c>
      <c r="I66" s="72">
        <v>110.144897</v>
      </c>
      <c r="J66" s="98"/>
    </row>
    <row r="67" spans="1:10" s="8" customFormat="1" x14ac:dyDescent="0.2">
      <c r="A67" s="115" t="s">
        <v>103</v>
      </c>
      <c r="B67" s="64">
        <v>10100000</v>
      </c>
      <c r="C67" s="55">
        <v>7.1499999999999994E-2</v>
      </c>
      <c r="D67" s="85">
        <v>39680</v>
      </c>
      <c r="E67" s="53">
        <v>45158</v>
      </c>
      <c r="F67" s="50">
        <v>43881</v>
      </c>
      <c r="G67" s="51">
        <v>44063</v>
      </c>
      <c r="H67" s="52">
        <v>3.5053000000000001E-2</v>
      </c>
      <c r="I67" s="72">
        <v>110.46918100000001</v>
      </c>
      <c r="J67" s="98"/>
    </row>
    <row r="68" spans="1:10" s="8" customFormat="1" x14ac:dyDescent="0.2">
      <c r="A68" s="115" t="s">
        <v>104</v>
      </c>
      <c r="B68" s="64">
        <v>6650000</v>
      </c>
      <c r="C68" s="55">
        <v>7.1999999999999995E-2</v>
      </c>
      <c r="D68" s="85">
        <v>39694</v>
      </c>
      <c r="E68" s="53">
        <v>45172</v>
      </c>
      <c r="F68" s="50">
        <v>43893</v>
      </c>
      <c r="G68" s="51">
        <v>44077</v>
      </c>
      <c r="H68" s="52">
        <v>3.5160999999999998E-2</v>
      </c>
      <c r="I68" s="72">
        <v>110.701013</v>
      </c>
      <c r="J68" s="98"/>
    </row>
    <row r="69" spans="1:10" s="8" customFormat="1" x14ac:dyDescent="0.2">
      <c r="A69" s="115" t="s">
        <v>105</v>
      </c>
      <c r="B69" s="64">
        <v>4680000</v>
      </c>
      <c r="C69" s="55">
        <v>7.2300000000000003E-2</v>
      </c>
      <c r="D69" s="85">
        <v>39703</v>
      </c>
      <c r="E69" s="53">
        <v>45181</v>
      </c>
      <c r="F69" s="50">
        <v>43902</v>
      </c>
      <c r="G69" s="51">
        <v>44086</v>
      </c>
      <c r="H69" s="52">
        <v>3.5229999999999997E-2</v>
      </c>
      <c r="I69" s="72">
        <v>110.84656200000001</v>
      </c>
      <c r="J69" s="98"/>
    </row>
    <row r="70" spans="1:10" s="8" customFormat="1" x14ac:dyDescent="0.2">
      <c r="A70" s="115" t="s">
        <v>106</v>
      </c>
      <c r="B70" s="64">
        <v>5100000</v>
      </c>
      <c r="C70" s="55">
        <v>7.2700000000000001E-2</v>
      </c>
      <c r="D70" s="85">
        <v>39729</v>
      </c>
      <c r="E70" s="53">
        <v>45207</v>
      </c>
      <c r="F70" s="50">
        <v>43929</v>
      </c>
      <c r="G70" s="51">
        <v>44112</v>
      </c>
      <c r="H70" s="52">
        <v>3.5429000000000002E-2</v>
      </c>
      <c r="I70" s="72">
        <v>111.13681800000001</v>
      </c>
      <c r="J70" s="98"/>
    </row>
    <row r="71" spans="1:10" s="8" customFormat="1" x14ac:dyDescent="0.2">
      <c r="A71" s="115" t="s">
        <v>107</v>
      </c>
      <c r="B71" s="64">
        <v>6100000</v>
      </c>
      <c r="C71" s="55">
        <v>7.2999999999999995E-2</v>
      </c>
      <c r="D71" s="85">
        <v>39757</v>
      </c>
      <c r="E71" s="53">
        <v>45235</v>
      </c>
      <c r="F71" s="50">
        <v>43956</v>
      </c>
      <c r="G71" s="51">
        <v>44140</v>
      </c>
      <c r="H71" s="52">
        <v>3.5644000000000002E-2</v>
      </c>
      <c r="I71" s="72">
        <v>111.405413</v>
      </c>
      <c r="J71" s="98"/>
    </row>
    <row r="72" spans="1:10" s="8" customFormat="1" x14ac:dyDescent="0.2">
      <c r="A72" s="115" t="s">
        <v>108</v>
      </c>
      <c r="B72" s="64">
        <v>10100000</v>
      </c>
      <c r="C72" s="55">
        <v>7.3300000000000004E-2</v>
      </c>
      <c r="D72" s="85">
        <v>39771</v>
      </c>
      <c r="E72" s="53">
        <v>45249</v>
      </c>
      <c r="F72" s="50">
        <v>43970</v>
      </c>
      <c r="G72" s="51">
        <v>44154</v>
      </c>
      <c r="H72" s="52">
        <v>3.5751999999999999E-2</v>
      </c>
      <c r="I72" s="72">
        <v>111.588127</v>
      </c>
      <c r="J72" s="98"/>
    </row>
    <row r="73" spans="1:10" s="8" customFormat="1" x14ac:dyDescent="0.2">
      <c r="A73" s="115" t="s">
        <v>109</v>
      </c>
      <c r="B73" s="64">
        <v>5100000</v>
      </c>
      <c r="C73" s="55">
        <v>7.3499999999999996E-2</v>
      </c>
      <c r="D73" s="85">
        <v>39787</v>
      </c>
      <c r="E73" s="53">
        <v>45265</v>
      </c>
      <c r="F73" s="50">
        <v>43987</v>
      </c>
      <c r="G73" s="51">
        <v>44170</v>
      </c>
      <c r="H73" s="52">
        <v>3.5874000000000003E-2</v>
      </c>
      <c r="I73" s="72">
        <v>111.760763</v>
      </c>
      <c r="J73" s="98"/>
    </row>
    <row r="74" spans="1:10" s="8" customFormat="1" x14ac:dyDescent="0.2">
      <c r="A74" s="115" t="s">
        <v>110</v>
      </c>
      <c r="B74" s="64">
        <v>5000000</v>
      </c>
      <c r="C74" s="55">
        <v>7.8E-2</v>
      </c>
      <c r="D74" s="85">
        <v>39799</v>
      </c>
      <c r="E74" s="53">
        <v>45277</v>
      </c>
      <c r="F74" s="50">
        <v>43999</v>
      </c>
      <c r="G74" s="51">
        <v>44182</v>
      </c>
      <c r="H74" s="52">
        <v>3.5965999999999998E-2</v>
      </c>
      <c r="I74" s="72">
        <v>113.258889</v>
      </c>
      <c r="J74" s="98"/>
    </row>
    <row r="75" spans="1:10" s="8" customFormat="1" x14ac:dyDescent="0.2">
      <c r="A75" s="115" t="s">
        <v>111</v>
      </c>
      <c r="B75" s="64">
        <v>8000000</v>
      </c>
      <c r="C75" s="55">
        <v>8.3000000000000004E-2</v>
      </c>
      <c r="D75" s="85">
        <v>39806</v>
      </c>
      <c r="E75" s="53">
        <v>45284</v>
      </c>
      <c r="F75" s="50">
        <v>44006</v>
      </c>
      <c r="G75" s="51">
        <v>44189</v>
      </c>
      <c r="H75" s="52">
        <v>3.6020000000000003E-2</v>
      </c>
      <c r="I75" s="72">
        <v>114.897542</v>
      </c>
      <c r="J75" s="98"/>
    </row>
    <row r="76" spans="1:10" s="8" customFormat="1" x14ac:dyDescent="0.2">
      <c r="A76" s="115" t="s">
        <v>112</v>
      </c>
      <c r="B76" s="64">
        <v>4000000</v>
      </c>
      <c r="C76" s="55">
        <v>9.2999999999999999E-2</v>
      </c>
      <c r="D76" s="85">
        <v>39813</v>
      </c>
      <c r="E76" s="53">
        <v>45291</v>
      </c>
      <c r="F76" s="50">
        <v>44012</v>
      </c>
      <c r="G76" s="51">
        <v>44196</v>
      </c>
      <c r="H76" s="52">
        <v>3.6074000000000002E-2</v>
      </c>
      <c r="I76" s="72">
        <v>118.13521799999999</v>
      </c>
      <c r="J76" s="98"/>
    </row>
    <row r="77" spans="1:10" s="8" customFormat="1" x14ac:dyDescent="0.2">
      <c r="A77" s="115" t="s">
        <v>113</v>
      </c>
      <c r="B77" s="64">
        <v>5000000</v>
      </c>
      <c r="C77" s="55">
        <v>0.10299999999999999</v>
      </c>
      <c r="D77" s="85">
        <v>39820</v>
      </c>
      <c r="E77" s="53">
        <v>45298</v>
      </c>
      <c r="F77" s="50">
        <v>44019</v>
      </c>
      <c r="G77" s="51">
        <v>44203</v>
      </c>
      <c r="H77" s="52">
        <v>3.6126999999999999E-2</v>
      </c>
      <c r="I77" s="72">
        <v>121.415081</v>
      </c>
      <c r="J77" s="98"/>
    </row>
    <row r="78" spans="1:10" s="8" customFormat="1" x14ac:dyDescent="0.2">
      <c r="A78" s="115" t="s">
        <v>114</v>
      </c>
      <c r="B78" s="64">
        <v>6100000</v>
      </c>
      <c r="C78" s="55">
        <v>0.105</v>
      </c>
      <c r="D78" s="85">
        <v>39834</v>
      </c>
      <c r="E78" s="53">
        <v>45312</v>
      </c>
      <c r="F78" s="50">
        <v>44033</v>
      </c>
      <c r="G78" s="51">
        <v>44217</v>
      </c>
      <c r="H78" s="52">
        <v>3.6235000000000003E-2</v>
      </c>
      <c r="I78" s="72">
        <v>122.24842099999999</v>
      </c>
      <c r="J78" s="98"/>
    </row>
    <row r="79" spans="1:10" s="8" customFormat="1" x14ac:dyDescent="0.2">
      <c r="A79" s="115" t="s">
        <v>115</v>
      </c>
      <c r="B79" s="64">
        <v>2600000</v>
      </c>
      <c r="C79" s="55">
        <v>0.1075</v>
      </c>
      <c r="D79" s="85">
        <v>39841</v>
      </c>
      <c r="E79" s="53">
        <v>45319</v>
      </c>
      <c r="F79" s="50">
        <v>44040</v>
      </c>
      <c r="G79" s="51">
        <v>44224</v>
      </c>
      <c r="H79" s="52">
        <v>3.6288000000000001E-2</v>
      </c>
      <c r="I79" s="72">
        <v>123.15796</v>
      </c>
      <c r="J79" s="98"/>
    </row>
    <row r="80" spans="1:10" s="8" customFormat="1" x14ac:dyDescent="0.2">
      <c r="A80" s="115" t="s">
        <v>116</v>
      </c>
      <c r="B80" s="64">
        <v>3000000</v>
      </c>
      <c r="C80" s="55">
        <v>0.1075</v>
      </c>
      <c r="D80" s="85">
        <v>39850</v>
      </c>
      <c r="E80" s="53">
        <v>45328</v>
      </c>
      <c r="F80" s="50">
        <v>43867</v>
      </c>
      <c r="G80" s="51">
        <v>44049</v>
      </c>
      <c r="H80" s="52">
        <v>3.6358000000000001E-2</v>
      </c>
      <c r="I80" s="72">
        <v>123.28439</v>
      </c>
      <c r="J80" s="98"/>
    </row>
    <row r="81" spans="1:10" s="8" customFormat="1" x14ac:dyDescent="0.2">
      <c r="A81" s="115" t="s">
        <v>117</v>
      </c>
      <c r="B81" s="64">
        <v>100000</v>
      </c>
      <c r="C81" s="55">
        <v>0.1075</v>
      </c>
      <c r="D81" s="85">
        <v>39857</v>
      </c>
      <c r="E81" s="53">
        <v>45335</v>
      </c>
      <c r="F81" s="50">
        <v>43874</v>
      </c>
      <c r="G81" s="51">
        <v>44056</v>
      </c>
      <c r="H81" s="52">
        <v>3.6410999999999999E-2</v>
      </c>
      <c r="I81" s="72">
        <v>123.382272</v>
      </c>
      <c r="J81" s="98"/>
    </row>
    <row r="82" spans="1:10" s="8" customFormat="1" x14ac:dyDescent="0.2">
      <c r="A82" s="115" t="s">
        <v>118</v>
      </c>
      <c r="B82" s="64">
        <v>3300000</v>
      </c>
      <c r="C82" s="55">
        <v>0.1075</v>
      </c>
      <c r="D82" s="85">
        <v>39864</v>
      </c>
      <c r="E82" s="53">
        <v>45342</v>
      </c>
      <c r="F82" s="50">
        <v>43881</v>
      </c>
      <c r="G82" s="51">
        <v>44063</v>
      </c>
      <c r="H82" s="52">
        <v>3.6464999999999997E-2</v>
      </c>
      <c r="I82" s="72">
        <v>123.479613</v>
      </c>
      <c r="J82" s="98"/>
    </row>
    <row r="83" spans="1:10" s="8" customFormat="1" x14ac:dyDescent="0.2">
      <c r="A83" s="115" t="s">
        <v>119</v>
      </c>
      <c r="B83" s="64">
        <v>5200000</v>
      </c>
      <c r="C83" s="55">
        <v>0.11</v>
      </c>
      <c r="D83" s="85">
        <v>39871</v>
      </c>
      <c r="E83" s="53">
        <v>45349</v>
      </c>
      <c r="F83" s="50">
        <v>43888</v>
      </c>
      <c r="G83" s="51">
        <v>44070</v>
      </c>
      <c r="H83" s="52">
        <v>3.6519000000000003E-2</v>
      </c>
      <c r="I83" s="72">
        <v>124.407252</v>
      </c>
      <c r="J83" s="98"/>
    </row>
    <row r="84" spans="1:10" s="8" customFormat="1" x14ac:dyDescent="0.2">
      <c r="A84" s="115" t="s">
        <v>120</v>
      </c>
      <c r="B84" s="64">
        <v>2600000</v>
      </c>
      <c r="C84" s="55">
        <v>0.11</v>
      </c>
      <c r="D84" s="85">
        <v>39876</v>
      </c>
      <c r="E84" s="53">
        <v>45355</v>
      </c>
      <c r="F84" s="50">
        <v>43894</v>
      </c>
      <c r="G84" s="51">
        <v>44078</v>
      </c>
      <c r="H84" s="52">
        <v>3.6565E-2</v>
      </c>
      <c r="I84" s="72">
        <v>124.522154</v>
      </c>
      <c r="J84" s="98"/>
    </row>
    <row r="85" spans="1:10" s="8" customFormat="1" x14ac:dyDescent="0.2">
      <c r="A85" s="115" t="s">
        <v>121</v>
      </c>
      <c r="B85" s="64">
        <v>5000000</v>
      </c>
      <c r="C85" s="55">
        <v>0.1124</v>
      </c>
      <c r="D85" s="85">
        <v>39883</v>
      </c>
      <c r="E85" s="53">
        <v>45362</v>
      </c>
      <c r="F85" s="50">
        <v>43901</v>
      </c>
      <c r="G85" s="51">
        <v>44085</v>
      </c>
      <c r="H85" s="52">
        <v>3.6617999999999998E-2</v>
      </c>
      <c r="I85" s="72">
        <v>125.42751199999999</v>
      </c>
      <c r="J85" s="98"/>
    </row>
    <row r="86" spans="1:10" s="8" customFormat="1" x14ac:dyDescent="0.2">
      <c r="A86" s="115" t="s">
        <v>122</v>
      </c>
      <c r="B86" s="64">
        <v>7500000</v>
      </c>
      <c r="C86" s="55">
        <v>0.115</v>
      </c>
      <c r="D86" s="85">
        <v>39890</v>
      </c>
      <c r="E86" s="53">
        <v>45369</v>
      </c>
      <c r="F86" s="50">
        <v>43908</v>
      </c>
      <c r="G86" s="51">
        <v>44092</v>
      </c>
      <c r="H86" s="52">
        <v>3.6672000000000003E-2</v>
      </c>
      <c r="I86" s="72">
        <v>126.40747500000001</v>
      </c>
      <c r="J86" s="98"/>
    </row>
    <row r="87" spans="1:10" s="8" customFormat="1" x14ac:dyDescent="0.2">
      <c r="A87" s="115" t="s">
        <v>123</v>
      </c>
      <c r="B87" s="64">
        <v>8100000</v>
      </c>
      <c r="C87" s="55">
        <v>0.11749999999999999</v>
      </c>
      <c r="D87" s="85">
        <v>39897</v>
      </c>
      <c r="E87" s="53">
        <v>45376</v>
      </c>
      <c r="F87" s="50">
        <v>43915</v>
      </c>
      <c r="G87" s="51">
        <v>44099</v>
      </c>
      <c r="H87" s="52">
        <v>3.6726000000000002E-2</v>
      </c>
      <c r="I87" s="72">
        <v>127.361749</v>
      </c>
      <c r="J87" s="98"/>
    </row>
    <row r="88" spans="1:10" s="8" customFormat="1" x14ac:dyDescent="0.2">
      <c r="A88" s="115" t="s">
        <v>124</v>
      </c>
      <c r="B88" s="64">
        <v>3950000</v>
      </c>
      <c r="C88" s="55">
        <v>0.1193</v>
      </c>
      <c r="D88" s="84">
        <v>39918</v>
      </c>
      <c r="E88" s="53">
        <v>45397</v>
      </c>
      <c r="F88" s="50">
        <v>43936</v>
      </c>
      <c r="G88" s="51">
        <v>44119</v>
      </c>
      <c r="H88" s="52">
        <v>3.6887000000000003E-2</v>
      </c>
      <c r="I88" s="72">
        <v>128.30229800000001</v>
      </c>
      <c r="J88" s="98"/>
    </row>
    <row r="89" spans="1:10" s="8" customFormat="1" x14ac:dyDescent="0.2">
      <c r="A89" s="115" t="s">
        <v>125</v>
      </c>
      <c r="B89" s="64">
        <v>11200000</v>
      </c>
      <c r="C89" s="55">
        <v>0.11990000000000001</v>
      </c>
      <c r="D89" s="85">
        <v>39946</v>
      </c>
      <c r="E89" s="53">
        <v>45425</v>
      </c>
      <c r="F89" s="50">
        <v>43964</v>
      </c>
      <c r="G89" s="51">
        <v>44148</v>
      </c>
      <c r="H89" s="52">
        <v>3.7102000000000003E-2</v>
      </c>
      <c r="I89" s="72">
        <v>128.97719799999999</v>
      </c>
      <c r="J89" s="98"/>
    </row>
    <row r="90" spans="1:10" s="8" customFormat="1" x14ac:dyDescent="0.2">
      <c r="A90" s="115" t="s">
        <v>126</v>
      </c>
      <c r="B90" s="64">
        <v>5100000</v>
      </c>
      <c r="C90" s="56">
        <v>0.12</v>
      </c>
      <c r="D90" s="84">
        <v>39974</v>
      </c>
      <c r="E90" s="53">
        <v>45453</v>
      </c>
      <c r="F90" s="50">
        <v>43992</v>
      </c>
      <c r="G90" s="51">
        <v>44175</v>
      </c>
      <c r="H90" s="52">
        <v>3.7316000000000002E-2</v>
      </c>
      <c r="I90" s="72">
        <v>129.46265099999999</v>
      </c>
      <c r="J90" s="98"/>
    </row>
    <row r="91" spans="1:10" s="8" customFormat="1" x14ac:dyDescent="0.2">
      <c r="A91" s="115" t="s">
        <v>127</v>
      </c>
      <c r="B91" s="64">
        <v>8600000</v>
      </c>
      <c r="C91" s="55">
        <v>0.12</v>
      </c>
      <c r="D91" s="84">
        <v>39981</v>
      </c>
      <c r="E91" s="53">
        <v>45460</v>
      </c>
      <c r="F91" s="50">
        <v>43999</v>
      </c>
      <c r="G91" s="51">
        <v>44182</v>
      </c>
      <c r="H91" s="52">
        <v>3.737E-2</v>
      </c>
      <c r="I91" s="72">
        <v>129.57674900000001</v>
      </c>
      <c r="J91" s="98"/>
    </row>
    <row r="92" spans="1:10" s="8" customFormat="1" x14ac:dyDescent="0.2">
      <c r="A92" s="115" t="s">
        <v>128</v>
      </c>
      <c r="B92" s="64">
        <v>6400000</v>
      </c>
      <c r="C92" s="55">
        <v>0.12039999999999999</v>
      </c>
      <c r="D92" s="85">
        <v>39995</v>
      </c>
      <c r="E92" s="53">
        <v>45474</v>
      </c>
      <c r="F92" s="50">
        <v>44013</v>
      </c>
      <c r="G92" s="51">
        <v>44197</v>
      </c>
      <c r="H92" s="52">
        <v>3.7477999999999997E-2</v>
      </c>
      <c r="I92" s="72">
        <v>129.952134</v>
      </c>
      <c r="J92" s="98"/>
    </row>
    <row r="93" spans="1:10" s="8" customFormat="1" x14ac:dyDescent="0.2">
      <c r="A93" s="115" t="s">
        <v>129</v>
      </c>
      <c r="B93" s="64">
        <v>700000</v>
      </c>
      <c r="C93" s="55">
        <v>0.1203</v>
      </c>
      <c r="D93" s="85">
        <v>40030</v>
      </c>
      <c r="E93" s="53">
        <v>45509</v>
      </c>
      <c r="F93" s="50">
        <v>43866</v>
      </c>
      <c r="G93" s="51">
        <v>44048</v>
      </c>
      <c r="H93" s="52">
        <v>3.7746000000000002E-2</v>
      </c>
      <c r="I93" s="72">
        <v>130.47999899999999</v>
      </c>
      <c r="J93" s="98"/>
    </row>
    <row r="94" spans="1:10" s="8" customFormat="1" x14ac:dyDescent="0.2">
      <c r="A94" s="115" t="s">
        <v>130</v>
      </c>
      <c r="B94" s="64">
        <v>600000</v>
      </c>
      <c r="C94" s="55">
        <v>0.11</v>
      </c>
      <c r="D94" s="85">
        <v>40072</v>
      </c>
      <c r="E94" s="53">
        <v>45551</v>
      </c>
      <c r="F94" s="50">
        <v>43906</v>
      </c>
      <c r="G94" s="51">
        <v>44090</v>
      </c>
      <c r="H94" s="52">
        <v>3.8067999999999998E-2</v>
      </c>
      <c r="I94" s="72">
        <v>127.22774200000001</v>
      </c>
      <c r="J94" s="98"/>
    </row>
    <row r="95" spans="1:10" s="8" customFormat="1" x14ac:dyDescent="0.2">
      <c r="A95" s="115" t="s">
        <v>131</v>
      </c>
      <c r="B95" s="64">
        <v>550000</v>
      </c>
      <c r="C95" s="55">
        <v>0.11</v>
      </c>
      <c r="D95" s="85">
        <v>40086</v>
      </c>
      <c r="E95" s="53">
        <v>45565</v>
      </c>
      <c r="F95" s="50">
        <v>43921</v>
      </c>
      <c r="G95" s="51">
        <v>44104</v>
      </c>
      <c r="H95" s="52">
        <v>3.8176000000000002E-2</v>
      </c>
      <c r="I95" s="72">
        <v>127.41553</v>
      </c>
      <c r="J95" s="98"/>
    </row>
    <row r="96" spans="1:10" s="8" customFormat="1" x14ac:dyDescent="0.2">
      <c r="A96" s="115" t="s">
        <v>132</v>
      </c>
      <c r="B96" s="64">
        <v>700000</v>
      </c>
      <c r="C96" s="55">
        <v>0.1</v>
      </c>
      <c r="D96" s="85">
        <v>40100</v>
      </c>
      <c r="E96" s="53">
        <v>45579</v>
      </c>
      <c r="F96" s="50">
        <v>43935</v>
      </c>
      <c r="G96" s="51">
        <v>44118</v>
      </c>
      <c r="H96" s="52">
        <v>3.8282999999999998E-2</v>
      </c>
      <c r="I96" s="72">
        <v>123.749996</v>
      </c>
      <c r="J96" s="98"/>
    </row>
    <row r="97" spans="1:10" s="8" customFormat="1" x14ac:dyDescent="0.2">
      <c r="A97" s="115" t="s">
        <v>133</v>
      </c>
      <c r="B97" s="64">
        <v>300000</v>
      </c>
      <c r="C97" s="55">
        <v>0.1</v>
      </c>
      <c r="D97" s="85">
        <v>40114</v>
      </c>
      <c r="E97" s="53">
        <v>45593</v>
      </c>
      <c r="F97" s="50">
        <v>43949</v>
      </c>
      <c r="G97" s="51">
        <v>44132</v>
      </c>
      <c r="H97" s="52">
        <v>3.8390000000000001E-2</v>
      </c>
      <c r="I97" s="72">
        <v>123.901471</v>
      </c>
      <c r="J97" s="98"/>
    </row>
    <row r="98" spans="1:10" s="8" customFormat="1" x14ac:dyDescent="0.2">
      <c r="A98" s="115" t="s">
        <v>134</v>
      </c>
      <c r="B98" s="64">
        <v>3000000</v>
      </c>
      <c r="C98" s="55">
        <v>0.08</v>
      </c>
      <c r="D98" s="85">
        <v>40123</v>
      </c>
      <c r="E98" s="53">
        <v>45602</v>
      </c>
      <c r="F98" s="50">
        <v>43957</v>
      </c>
      <c r="G98" s="51">
        <v>44141</v>
      </c>
      <c r="H98" s="52">
        <v>3.8459E-2</v>
      </c>
      <c r="I98" s="72">
        <v>116.19269199999999</v>
      </c>
      <c r="J98" s="98"/>
    </row>
    <row r="99" spans="1:10" s="8" customFormat="1" x14ac:dyDescent="0.2">
      <c r="A99" s="115" t="s">
        <v>135</v>
      </c>
      <c r="B99" s="64">
        <v>1000000</v>
      </c>
      <c r="C99" s="55">
        <v>0.08</v>
      </c>
      <c r="D99" s="85">
        <v>40135</v>
      </c>
      <c r="E99" s="53">
        <v>45614</v>
      </c>
      <c r="F99" s="50">
        <v>43969</v>
      </c>
      <c r="G99" s="51">
        <v>44153</v>
      </c>
      <c r="H99" s="52">
        <v>3.8552000000000003E-2</v>
      </c>
      <c r="I99" s="72">
        <v>116.266969</v>
      </c>
      <c r="J99" s="98"/>
    </row>
    <row r="100" spans="1:10" s="8" customFormat="1" x14ac:dyDescent="0.2">
      <c r="A100" s="115" t="s">
        <v>136</v>
      </c>
      <c r="B100" s="64">
        <v>100000</v>
      </c>
      <c r="C100" s="55">
        <v>0.08</v>
      </c>
      <c r="D100" s="85">
        <v>40142</v>
      </c>
      <c r="E100" s="53">
        <v>45621</v>
      </c>
      <c r="F100" s="50">
        <v>43976</v>
      </c>
      <c r="G100" s="51">
        <v>44160</v>
      </c>
      <c r="H100" s="52">
        <v>3.8605E-2</v>
      </c>
      <c r="I100" s="72">
        <v>116.310652</v>
      </c>
      <c r="J100" s="98"/>
    </row>
    <row r="101" spans="1:10" s="8" customFormat="1" x14ac:dyDescent="0.2">
      <c r="A101" s="115" t="s">
        <v>137</v>
      </c>
      <c r="B101" s="64">
        <v>3800000</v>
      </c>
      <c r="C101" s="55">
        <v>7.0000000000000007E-2</v>
      </c>
      <c r="D101" s="85">
        <v>40165</v>
      </c>
      <c r="E101" s="53">
        <v>45644</v>
      </c>
      <c r="F101" s="50">
        <v>44000</v>
      </c>
      <c r="G101" s="51">
        <v>44183</v>
      </c>
      <c r="H101" s="52">
        <v>3.8781999999999997E-2</v>
      </c>
      <c r="I101" s="72">
        <v>112.465227</v>
      </c>
      <c r="J101" s="98"/>
    </row>
    <row r="102" spans="1:10" s="8" customFormat="1" x14ac:dyDescent="0.2">
      <c r="A102" s="115" t="s">
        <v>138</v>
      </c>
      <c r="B102" s="64">
        <v>1000000</v>
      </c>
      <c r="C102" s="55">
        <v>7.0000000000000007E-2</v>
      </c>
      <c r="D102" s="85">
        <v>40184</v>
      </c>
      <c r="E102" s="53">
        <v>45663</v>
      </c>
      <c r="F102" s="50">
        <v>44018</v>
      </c>
      <c r="G102" s="51">
        <v>44202</v>
      </c>
      <c r="H102" s="52">
        <v>3.8927000000000003E-2</v>
      </c>
      <c r="I102" s="72">
        <v>112.53384200000001</v>
      </c>
      <c r="J102" s="98"/>
    </row>
    <row r="103" spans="1:10" s="8" customFormat="1" x14ac:dyDescent="0.2">
      <c r="A103" s="115" t="s">
        <v>139</v>
      </c>
      <c r="B103" s="64">
        <v>1000000</v>
      </c>
      <c r="C103" s="55">
        <v>7.0000000000000007E-2</v>
      </c>
      <c r="D103" s="85">
        <v>40282</v>
      </c>
      <c r="E103" s="54">
        <v>45761</v>
      </c>
      <c r="F103" s="50">
        <v>43935</v>
      </c>
      <c r="G103" s="51">
        <v>44118</v>
      </c>
      <c r="H103" s="52">
        <v>3.9678999999999999E-2</v>
      </c>
      <c r="I103" s="72">
        <v>112.88899499999999</v>
      </c>
      <c r="J103" s="98"/>
    </row>
    <row r="104" spans="1:10" s="8" customFormat="1" x14ac:dyDescent="0.2">
      <c r="A104" s="115" t="s">
        <v>140</v>
      </c>
      <c r="B104" s="64">
        <v>1000000</v>
      </c>
      <c r="C104" s="55">
        <v>7.0000000000000007E-2</v>
      </c>
      <c r="D104" s="85">
        <v>40289</v>
      </c>
      <c r="E104" s="53">
        <v>45768</v>
      </c>
      <c r="F104" s="50">
        <v>43942</v>
      </c>
      <c r="G104" s="51">
        <v>44125</v>
      </c>
      <c r="H104" s="52">
        <v>3.9732999999999997E-2</v>
      </c>
      <c r="I104" s="72">
        <v>112.911721</v>
      </c>
      <c r="J104" s="98"/>
    </row>
    <row r="105" spans="1:10" s="8" customFormat="1" x14ac:dyDescent="0.2">
      <c r="A105" s="115" t="s">
        <v>141</v>
      </c>
      <c r="B105" s="64">
        <v>700000</v>
      </c>
      <c r="C105" s="55">
        <v>7.4999999999999997E-2</v>
      </c>
      <c r="D105" s="85">
        <v>40317</v>
      </c>
      <c r="E105" s="53">
        <v>45796</v>
      </c>
      <c r="F105" s="50">
        <v>43970</v>
      </c>
      <c r="G105" s="51">
        <v>44154</v>
      </c>
      <c r="H105" s="52">
        <v>3.9947999999999997E-2</v>
      </c>
      <c r="I105" s="72">
        <v>115.168998</v>
      </c>
      <c r="J105" s="98"/>
    </row>
    <row r="106" spans="1:10" s="8" customFormat="1" x14ac:dyDescent="0.2">
      <c r="A106" s="115" t="s">
        <v>142</v>
      </c>
      <c r="B106" s="64">
        <v>400000</v>
      </c>
      <c r="C106" s="55">
        <v>7.7499999999999999E-2</v>
      </c>
      <c r="D106" s="85">
        <v>40331</v>
      </c>
      <c r="E106" s="53">
        <v>45810</v>
      </c>
      <c r="F106" s="50">
        <v>43984</v>
      </c>
      <c r="G106" s="51">
        <v>44167</v>
      </c>
      <c r="H106" s="52">
        <v>4.0055E-2</v>
      </c>
      <c r="I106" s="72">
        <v>116.315117</v>
      </c>
      <c r="J106" s="98"/>
    </row>
    <row r="107" spans="1:10" s="8" customFormat="1" x14ac:dyDescent="0.2">
      <c r="A107" s="115" t="s">
        <v>143</v>
      </c>
      <c r="B107" s="64">
        <v>1000000</v>
      </c>
      <c r="C107" s="55">
        <v>0.08</v>
      </c>
      <c r="D107" s="85">
        <v>40387</v>
      </c>
      <c r="E107" s="54">
        <v>45866</v>
      </c>
      <c r="F107" s="50">
        <v>44040</v>
      </c>
      <c r="G107" s="51">
        <v>44224</v>
      </c>
      <c r="H107" s="52">
        <v>4.0485E-2</v>
      </c>
      <c r="I107" s="72">
        <v>117.69810099999999</v>
      </c>
      <c r="J107" s="98"/>
    </row>
    <row r="108" spans="1:10" s="8" customFormat="1" x14ac:dyDescent="0.2">
      <c r="A108" s="115" t="s">
        <v>144</v>
      </c>
      <c r="B108" s="64">
        <v>5000000</v>
      </c>
      <c r="C108" s="55">
        <v>8.2500000000000004E-2</v>
      </c>
      <c r="D108" s="85">
        <v>40436</v>
      </c>
      <c r="E108" s="53">
        <v>45915</v>
      </c>
      <c r="F108" s="50">
        <v>43905</v>
      </c>
      <c r="G108" s="51">
        <v>44089</v>
      </c>
      <c r="H108" s="52">
        <v>4.0848000000000002E-2</v>
      </c>
      <c r="I108" s="72">
        <v>119.07786299999999</v>
      </c>
      <c r="J108" s="98"/>
    </row>
    <row r="109" spans="1:10" s="8" customFormat="1" x14ac:dyDescent="0.2">
      <c r="A109" s="115" t="s">
        <v>145</v>
      </c>
      <c r="B109" s="64">
        <v>22200000</v>
      </c>
      <c r="C109" s="55">
        <v>8.9499999999999996E-2</v>
      </c>
      <c r="D109" s="85">
        <v>40443</v>
      </c>
      <c r="E109" s="53">
        <v>45922</v>
      </c>
      <c r="F109" s="50">
        <v>43912</v>
      </c>
      <c r="G109" s="51">
        <v>44096</v>
      </c>
      <c r="H109" s="52">
        <v>4.0898999999999998E-2</v>
      </c>
      <c r="I109" s="72">
        <v>122.331855</v>
      </c>
      <c r="J109" s="98"/>
    </row>
    <row r="110" spans="1:10" s="8" customFormat="1" x14ac:dyDescent="0.2">
      <c r="A110" s="115" t="s">
        <v>146</v>
      </c>
      <c r="B110" s="64">
        <v>25600000</v>
      </c>
      <c r="C110" s="55">
        <v>0.09</v>
      </c>
      <c r="D110" s="85">
        <v>40457</v>
      </c>
      <c r="E110" s="53">
        <v>45936</v>
      </c>
      <c r="F110" s="50">
        <v>43927</v>
      </c>
      <c r="G110" s="51">
        <v>44110</v>
      </c>
      <c r="H110" s="52">
        <v>4.1002999999999998E-2</v>
      </c>
      <c r="I110" s="72">
        <v>122.659854</v>
      </c>
      <c r="J110" s="98"/>
    </row>
    <row r="111" spans="1:10" s="8" customFormat="1" x14ac:dyDescent="0.2">
      <c r="A111" s="115" t="s">
        <v>147</v>
      </c>
      <c r="B111" s="64">
        <v>10000000</v>
      </c>
      <c r="C111" s="55">
        <v>0.09</v>
      </c>
      <c r="D111" s="85">
        <v>40464</v>
      </c>
      <c r="E111" s="53">
        <v>45943</v>
      </c>
      <c r="F111" s="50">
        <v>43934</v>
      </c>
      <c r="G111" s="51">
        <v>44117</v>
      </c>
      <c r="H111" s="52">
        <v>4.1055000000000001E-2</v>
      </c>
      <c r="I111" s="72">
        <v>122.707241</v>
      </c>
      <c r="J111" s="98"/>
    </row>
    <row r="112" spans="1:10" s="8" customFormat="1" x14ac:dyDescent="0.2">
      <c r="A112" s="115" t="s">
        <v>148</v>
      </c>
      <c r="B112" s="64">
        <v>2100000</v>
      </c>
      <c r="C112" s="55">
        <v>0.09</v>
      </c>
      <c r="D112" s="85">
        <v>40471</v>
      </c>
      <c r="E112" s="53">
        <v>45950</v>
      </c>
      <c r="F112" s="50">
        <v>43941</v>
      </c>
      <c r="G112" s="51">
        <v>44124</v>
      </c>
      <c r="H112" s="52">
        <v>4.1106999999999998E-2</v>
      </c>
      <c r="I112" s="72">
        <v>122.75451</v>
      </c>
      <c r="J112" s="98"/>
    </row>
    <row r="113" spans="1:10" s="8" customFormat="1" x14ac:dyDescent="0.2">
      <c r="A113" s="115" t="s">
        <v>149</v>
      </c>
      <c r="B113" s="64">
        <v>12600000</v>
      </c>
      <c r="C113" s="55">
        <v>0.09</v>
      </c>
      <c r="D113" s="85">
        <v>40478</v>
      </c>
      <c r="E113" s="53">
        <v>45957</v>
      </c>
      <c r="F113" s="50">
        <v>43948</v>
      </c>
      <c r="G113" s="51">
        <v>44131</v>
      </c>
      <c r="H113" s="52">
        <v>4.1158E-2</v>
      </c>
      <c r="I113" s="72">
        <v>122.802189</v>
      </c>
      <c r="J113" s="98"/>
    </row>
    <row r="114" spans="1:10" s="8" customFormat="1" x14ac:dyDescent="0.2">
      <c r="A114" s="115" t="s">
        <v>150</v>
      </c>
      <c r="B114" s="64">
        <v>15200000</v>
      </c>
      <c r="C114" s="55">
        <v>0.09</v>
      </c>
      <c r="D114" s="85">
        <v>40485</v>
      </c>
      <c r="E114" s="53">
        <v>45964</v>
      </c>
      <c r="F114" s="50">
        <v>43954</v>
      </c>
      <c r="G114" s="51">
        <v>44138</v>
      </c>
      <c r="H114" s="52">
        <v>4.1209999999999997E-2</v>
      </c>
      <c r="I114" s="72">
        <v>122.843722</v>
      </c>
      <c r="J114" s="98"/>
    </row>
    <row r="115" spans="1:10" s="8" customFormat="1" x14ac:dyDescent="0.2">
      <c r="A115" s="115" t="s">
        <v>151</v>
      </c>
      <c r="B115" s="64">
        <v>19200000</v>
      </c>
      <c r="C115" s="55">
        <v>0.09</v>
      </c>
      <c r="D115" s="85">
        <v>40492</v>
      </c>
      <c r="E115" s="53">
        <v>45971</v>
      </c>
      <c r="F115" s="50">
        <v>43961</v>
      </c>
      <c r="G115" s="51">
        <v>44145</v>
      </c>
      <c r="H115" s="52">
        <v>4.1262E-2</v>
      </c>
      <c r="I115" s="72">
        <v>122.890236</v>
      </c>
      <c r="J115" s="98"/>
    </row>
    <row r="116" spans="1:10" s="8" customFormat="1" x14ac:dyDescent="0.2">
      <c r="A116" s="115" t="s">
        <v>152</v>
      </c>
      <c r="B116" s="64">
        <v>11500000</v>
      </c>
      <c r="C116" s="55">
        <v>0.09</v>
      </c>
      <c r="D116" s="85">
        <v>40506</v>
      </c>
      <c r="E116" s="53">
        <v>45985</v>
      </c>
      <c r="F116" s="50">
        <v>43975</v>
      </c>
      <c r="G116" s="51">
        <v>44159</v>
      </c>
      <c r="H116" s="52">
        <v>4.1364999999999999E-2</v>
      </c>
      <c r="I116" s="72">
        <v>122.98345399999999</v>
      </c>
      <c r="J116" s="98"/>
    </row>
    <row r="117" spans="1:10" s="8" customFormat="1" x14ac:dyDescent="0.2">
      <c r="A117" s="115" t="s">
        <v>153</v>
      </c>
      <c r="B117" s="64">
        <v>14000000</v>
      </c>
      <c r="C117" s="55">
        <v>0.09</v>
      </c>
      <c r="D117" s="85">
        <v>40520</v>
      </c>
      <c r="E117" s="53">
        <v>45999</v>
      </c>
      <c r="F117" s="50">
        <v>43990</v>
      </c>
      <c r="G117" s="51">
        <v>44173</v>
      </c>
      <c r="H117" s="52">
        <v>4.1468999999999999E-2</v>
      </c>
      <c r="I117" s="72">
        <v>123.083197</v>
      </c>
      <c r="J117" s="98"/>
    </row>
    <row r="118" spans="1:10" s="8" customFormat="1" x14ac:dyDescent="0.2">
      <c r="A118" s="115" t="s">
        <v>154</v>
      </c>
      <c r="B118" s="64">
        <v>24800000</v>
      </c>
      <c r="C118" s="55">
        <v>0.09</v>
      </c>
      <c r="D118" s="85">
        <v>40527</v>
      </c>
      <c r="E118" s="53">
        <v>46006</v>
      </c>
      <c r="F118" s="50">
        <v>43997</v>
      </c>
      <c r="G118" s="51">
        <v>44180</v>
      </c>
      <c r="H118" s="52">
        <v>4.1521000000000002E-2</v>
      </c>
      <c r="I118" s="72">
        <v>123.129542</v>
      </c>
      <c r="J118" s="98"/>
    </row>
    <row r="119" spans="1:10" s="8" customFormat="1" x14ac:dyDescent="0.2">
      <c r="A119" s="115" t="s">
        <v>155</v>
      </c>
      <c r="B119" s="64">
        <v>25000000</v>
      </c>
      <c r="C119" s="55">
        <v>8.9899999999999994E-2</v>
      </c>
      <c r="D119" s="85">
        <v>40534</v>
      </c>
      <c r="E119" s="53">
        <v>46013</v>
      </c>
      <c r="F119" s="50">
        <v>44004</v>
      </c>
      <c r="G119" s="51">
        <v>44187</v>
      </c>
      <c r="H119" s="52">
        <v>4.1572999999999999E-2</v>
      </c>
      <c r="I119" s="72">
        <v>123.12790800000001</v>
      </c>
      <c r="J119" s="98"/>
    </row>
    <row r="120" spans="1:10" s="8" customFormat="1" x14ac:dyDescent="0.2">
      <c r="A120" s="115" t="s">
        <v>156</v>
      </c>
      <c r="B120" s="64">
        <v>2370000</v>
      </c>
      <c r="C120" s="55">
        <v>8.9499999999999996E-2</v>
      </c>
      <c r="D120" s="85">
        <v>40597</v>
      </c>
      <c r="E120" s="53">
        <v>46076</v>
      </c>
      <c r="F120" s="50">
        <v>43884</v>
      </c>
      <c r="G120" s="51">
        <v>44066</v>
      </c>
      <c r="H120" s="52">
        <v>4.2039E-2</v>
      </c>
      <c r="I120" s="72">
        <v>123.321186</v>
      </c>
      <c r="J120" s="98"/>
    </row>
    <row r="121" spans="1:10" s="8" customFormat="1" x14ac:dyDescent="0.2">
      <c r="A121" s="115" t="s">
        <v>157</v>
      </c>
      <c r="B121" s="64">
        <v>6100000</v>
      </c>
      <c r="C121" s="55">
        <v>0.08</v>
      </c>
      <c r="D121" s="85">
        <v>40618</v>
      </c>
      <c r="E121" s="53">
        <v>46097</v>
      </c>
      <c r="F121" s="50">
        <v>43906</v>
      </c>
      <c r="G121" s="51">
        <v>44090</v>
      </c>
      <c r="H121" s="52">
        <v>4.2194000000000002E-2</v>
      </c>
      <c r="I121" s="72">
        <v>118.755978</v>
      </c>
      <c r="J121" s="98"/>
    </row>
    <row r="122" spans="1:10" s="8" customFormat="1" x14ac:dyDescent="0.2">
      <c r="A122" s="115" t="s">
        <v>158</v>
      </c>
      <c r="B122" s="64">
        <v>700000</v>
      </c>
      <c r="C122" s="55">
        <v>0.08</v>
      </c>
      <c r="D122" s="85">
        <v>40632</v>
      </c>
      <c r="E122" s="53">
        <v>46111</v>
      </c>
      <c r="F122" s="50">
        <v>43920</v>
      </c>
      <c r="G122" s="51">
        <v>44104</v>
      </c>
      <c r="H122" s="52">
        <v>4.2298000000000002E-2</v>
      </c>
      <c r="I122" s="72">
        <v>118.809456</v>
      </c>
      <c r="J122" s="98"/>
    </row>
    <row r="123" spans="1:10" s="8" customFormat="1" x14ac:dyDescent="0.2">
      <c r="A123" s="115" t="s">
        <v>159</v>
      </c>
      <c r="B123" s="64">
        <v>2000000</v>
      </c>
      <c r="C123" s="55">
        <v>7.9000000000000001E-2</v>
      </c>
      <c r="D123" s="85">
        <v>40674</v>
      </c>
      <c r="E123" s="53">
        <v>46153</v>
      </c>
      <c r="F123" s="50">
        <v>43962</v>
      </c>
      <c r="G123" s="51">
        <v>44146</v>
      </c>
      <c r="H123" s="52">
        <v>4.2608E-2</v>
      </c>
      <c r="I123" s="72">
        <v>118.461108</v>
      </c>
      <c r="J123" s="98"/>
    </row>
    <row r="124" spans="1:10" s="8" customFormat="1" x14ac:dyDescent="0.2">
      <c r="A124" s="115" t="s">
        <v>160</v>
      </c>
      <c r="B124" s="64">
        <v>300000</v>
      </c>
      <c r="C124" s="55">
        <v>7.0000000000000007E-2</v>
      </c>
      <c r="D124" s="85">
        <v>40716</v>
      </c>
      <c r="E124" s="53">
        <v>46195</v>
      </c>
      <c r="F124" s="50">
        <v>44004</v>
      </c>
      <c r="G124" s="51">
        <v>44187</v>
      </c>
      <c r="H124" s="52">
        <v>4.2918999999999999E-2</v>
      </c>
      <c r="I124" s="72">
        <v>113.964009</v>
      </c>
      <c r="J124" s="98"/>
    </row>
    <row r="125" spans="1:10" s="8" customFormat="1" x14ac:dyDescent="0.2">
      <c r="A125" s="115" t="s">
        <v>161</v>
      </c>
      <c r="B125" s="64">
        <v>2700000</v>
      </c>
      <c r="C125" s="55">
        <v>6.7199999999999996E-2</v>
      </c>
      <c r="D125" s="85">
        <v>40751</v>
      </c>
      <c r="E125" s="53">
        <v>46230</v>
      </c>
      <c r="F125" s="50">
        <v>44039</v>
      </c>
      <c r="G125" s="51">
        <v>44223</v>
      </c>
      <c r="H125" s="52">
        <v>4.3178000000000001E-2</v>
      </c>
      <c r="I125" s="72">
        <v>112.55820900000001</v>
      </c>
      <c r="J125" s="98"/>
    </row>
    <row r="126" spans="1:10" s="8" customFormat="1" x14ac:dyDescent="0.2">
      <c r="A126" s="115" t="s">
        <v>162</v>
      </c>
      <c r="B126" s="64">
        <v>2400000</v>
      </c>
      <c r="C126" s="55">
        <v>6.4000000000000001E-2</v>
      </c>
      <c r="D126" s="85">
        <v>40765</v>
      </c>
      <c r="E126" s="53">
        <v>46244</v>
      </c>
      <c r="F126" s="50">
        <v>43871</v>
      </c>
      <c r="G126" s="51">
        <v>44053</v>
      </c>
      <c r="H126" s="52">
        <v>4.3284000000000003E-2</v>
      </c>
      <c r="I126" s="72">
        <v>110.88602400000001</v>
      </c>
      <c r="J126" s="98"/>
    </row>
    <row r="127" spans="1:10" s="8" customFormat="1" x14ac:dyDescent="0.2">
      <c r="A127" s="115" t="s">
        <v>163</v>
      </c>
      <c r="B127" s="64">
        <v>2700000</v>
      </c>
      <c r="C127" s="55">
        <v>0.06</v>
      </c>
      <c r="D127" s="85">
        <v>40779</v>
      </c>
      <c r="E127" s="53">
        <v>46258</v>
      </c>
      <c r="F127" s="50">
        <v>43885</v>
      </c>
      <c r="G127" s="51">
        <v>44067</v>
      </c>
      <c r="H127" s="52">
        <v>4.3392E-2</v>
      </c>
      <c r="I127" s="72">
        <v>108.770906</v>
      </c>
      <c r="J127" s="98"/>
    </row>
    <row r="128" spans="1:10" s="8" customFormat="1" x14ac:dyDescent="0.2">
      <c r="A128" s="115" t="s">
        <v>164</v>
      </c>
      <c r="B128" s="64">
        <v>4200000</v>
      </c>
      <c r="C128" s="55">
        <v>5.8000000000000003E-2</v>
      </c>
      <c r="D128" s="85">
        <v>40793</v>
      </c>
      <c r="E128" s="53">
        <v>46272</v>
      </c>
      <c r="F128" s="50">
        <v>43897</v>
      </c>
      <c r="G128" s="51">
        <v>44081</v>
      </c>
      <c r="H128" s="52">
        <v>4.3499000000000003E-2</v>
      </c>
      <c r="I128" s="72">
        <v>107.694958</v>
      </c>
      <c r="J128" s="98"/>
    </row>
    <row r="129" spans="1:10" s="8" customFormat="1" x14ac:dyDescent="0.2">
      <c r="A129" s="115" t="s">
        <v>165</v>
      </c>
      <c r="B129" s="64">
        <v>4100000</v>
      </c>
      <c r="C129" s="55">
        <v>5.8000000000000003E-2</v>
      </c>
      <c r="D129" s="85">
        <v>40814</v>
      </c>
      <c r="E129" s="53">
        <v>46293</v>
      </c>
      <c r="F129" s="50">
        <v>43918</v>
      </c>
      <c r="G129" s="51">
        <v>44102</v>
      </c>
      <c r="H129" s="52">
        <v>4.3659999999999997E-2</v>
      </c>
      <c r="I129" s="72">
        <v>107.66607500000001</v>
      </c>
      <c r="J129" s="98"/>
    </row>
    <row r="130" spans="1:10" s="1" customFormat="1" x14ac:dyDescent="0.2">
      <c r="A130" s="115" t="s">
        <v>166</v>
      </c>
      <c r="B130" s="64">
        <v>8500000</v>
      </c>
      <c r="C130" s="55">
        <v>5.8000000000000003E-2</v>
      </c>
      <c r="D130" s="85">
        <v>40821</v>
      </c>
      <c r="E130" s="53">
        <v>46300</v>
      </c>
      <c r="F130" s="50">
        <v>43926</v>
      </c>
      <c r="G130" s="51">
        <v>44109</v>
      </c>
      <c r="H130" s="52">
        <v>4.3714000000000003E-2</v>
      </c>
      <c r="I130" s="72">
        <v>107.65713100000001</v>
      </c>
      <c r="J130" s="98"/>
    </row>
    <row r="131" spans="1:10" s="1" customFormat="1" x14ac:dyDescent="0.2">
      <c r="A131" s="115" t="s">
        <v>167</v>
      </c>
      <c r="B131" s="64">
        <v>2000000</v>
      </c>
      <c r="C131" s="55">
        <v>5.8000000000000003E-2</v>
      </c>
      <c r="D131" s="85">
        <v>40828</v>
      </c>
      <c r="E131" s="53">
        <v>46307</v>
      </c>
      <c r="F131" s="50">
        <v>43933</v>
      </c>
      <c r="G131" s="51">
        <v>44116</v>
      </c>
      <c r="H131" s="52">
        <v>4.3768000000000001E-2</v>
      </c>
      <c r="I131" s="72">
        <v>107.64716799999999</v>
      </c>
      <c r="J131" s="98"/>
    </row>
    <row r="132" spans="1:10" s="1" customFormat="1" x14ac:dyDescent="0.2">
      <c r="A132" s="115" t="s">
        <v>168</v>
      </c>
      <c r="B132" s="64">
        <v>2000000</v>
      </c>
      <c r="C132" s="55">
        <v>5.8000000000000003E-2</v>
      </c>
      <c r="D132" s="85">
        <v>40835</v>
      </c>
      <c r="E132" s="53">
        <v>46314</v>
      </c>
      <c r="F132" s="50">
        <v>43940</v>
      </c>
      <c r="G132" s="51">
        <v>44123</v>
      </c>
      <c r="H132" s="52">
        <v>4.3820999999999999E-2</v>
      </c>
      <c r="I132" s="72">
        <v>107.637683</v>
      </c>
      <c r="J132" s="98"/>
    </row>
    <row r="133" spans="1:10" s="1" customFormat="1" x14ac:dyDescent="0.2">
      <c r="A133" s="115" t="s">
        <v>169</v>
      </c>
      <c r="B133" s="64">
        <v>4500000</v>
      </c>
      <c r="C133" s="55">
        <v>5.8000000000000003E-2</v>
      </c>
      <c r="D133" s="85">
        <v>40844</v>
      </c>
      <c r="E133" s="53">
        <v>46323</v>
      </c>
      <c r="F133" s="50">
        <v>43949</v>
      </c>
      <c r="G133" s="51">
        <v>44132</v>
      </c>
      <c r="H133" s="52">
        <v>4.3889999999999998E-2</v>
      </c>
      <c r="I133" s="72">
        <v>107.624883</v>
      </c>
      <c r="J133" s="98"/>
    </row>
    <row r="134" spans="1:10" s="8" customFormat="1" x14ac:dyDescent="0.2">
      <c r="A134" s="115" t="s">
        <v>170</v>
      </c>
      <c r="B134" s="64">
        <v>1400000</v>
      </c>
      <c r="C134" s="55">
        <v>5.8000000000000003E-2</v>
      </c>
      <c r="D134" s="85">
        <v>40856</v>
      </c>
      <c r="E134" s="53">
        <v>46335</v>
      </c>
      <c r="F134" s="50">
        <v>43960</v>
      </c>
      <c r="G134" s="51">
        <v>44144</v>
      </c>
      <c r="H134" s="52">
        <v>4.3982E-2</v>
      </c>
      <c r="I134" s="72">
        <v>107.606009</v>
      </c>
      <c r="J134" s="98"/>
    </row>
    <row r="135" spans="1:10" s="8" customFormat="1" x14ac:dyDescent="0.2">
      <c r="A135" s="115" t="s">
        <v>171</v>
      </c>
      <c r="B135" s="64">
        <v>13500000</v>
      </c>
      <c r="C135" s="55">
        <v>6.3200000000000006E-2</v>
      </c>
      <c r="D135" s="85">
        <v>40884</v>
      </c>
      <c r="E135" s="53">
        <v>46363</v>
      </c>
      <c r="F135" s="50">
        <v>43989</v>
      </c>
      <c r="G135" s="51">
        <v>44172</v>
      </c>
      <c r="H135" s="52">
        <v>4.4197E-2</v>
      </c>
      <c r="I135" s="72">
        <v>110.41843299999999</v>
      </c>
      <c r="J135" s="98"/>
    </row>
    <row r="136" spans="1:10" s="8" customFormat="1" x14ac:dyDescent="0.2">
      <c r="A136" s="115" t="s">
        <v>172</v>
      </c>
      <c r="B136" s="64">
        <v>11300000</v>
      </c>
      <c r="C136" s="55">
        <v>6.5000000000000002E-2</v>
      </c>
      <c r="D136" s="85">
        <v>40891</v>
      </c>
      <c r="E136" s="53">
        <v>46370</v>
      </c>
      <c r="F136" s="50">
        <v>43996</v>
      </c>
      <c r="G136" s="51">
        <v>44179</v>
      </c>
      <c r="H136" s="52">
        <v>4.4250999999999999E-2</v>
      </c>
      <c r="I136" s="72">
        <v>111.404476</v>
      </c>
      <c r="J136" s="98"/>
    </row>
    <row r="137" spans="1:10" s="8" customFormat="1" x14ac:dyDescent="0.2">
      <c r="A137" s="115" t="s">
        <v>173</v>
      </c>
      <c r="B137" s="64">
        <v>11100000</v>
      </c>
      <c r="C137" s="55">
        <v>6.6400000000000001E-2</v>
      </c>
      <c r="D137" s="85">
        <v>40898</v>
      </c>
      <c r="E137" s="53">
        <v>46377</v>
      </c>
      <c r="F137" s="50">
        <v>44003</v>
      </c>
      <c r="G137" s="51">
        <v>44186</v>
      </c>
      <c r="H137" s="52">
        <v>4.4304999999999997E-2</v>
      </c>
      <c r="I137" s="72">
        <v>112.174797</v>
      </c>
      <c r="J137" s="98"/>
    </row>
    <row r="138" spans="1:10" s="8" customFormat="1" x14ac:dyDescent="0.2">
      <c r="A138" s="115" t="s">
        <v>174</v>
      </c>
      <c r="B138" s="64">
        <v>10000000</v>
      </c>
      <c r="C138" s="55">
        <v>7.0000000000000007E-2</v>
      </c>
      <c r="D138" s="85">
        <v>40907</v>
      </c>
      <c r="E138" s="53">
        <v>46386</v>
      </c>
      <c r="F138" s="50">
        <v>44012</v>
      </c>
      <c r="G138" s="51">
        <v>44195</v>
      </c>
      <c r="H138" s="52">
        <v>4.4373999999999997E-2</v>
      </c>
      <c r="I138" s="72">
        <v>114.166163</v>
      </c>
      <c r="J138" s="98"/>
    </row>
    <row r="139" spans="1:10" s="8" customFormat="1" x14ac:dyDescent="0.2">
      <c r="A139" s="115" t="s">
        <v>175</v>
      </c>
      <c r="B139" s="64">
        <v>5100000</v>
      </c>
      <c r="C139" s="55">
        <v>6.9699999999999998E-2</v>
      </c>
      <c r="D139" s="85">
        <v>39430</v>
      </c>
      <c r="E139" s="53">
        <v>46735</v>
      </c>
      <c r="F139" s="50">
        <v>43996</v>
      </c>
      <c r="G139" s="51">
        <v>44179</v>
      </c>
      <c r="H139" s="52">
        <v>4.7051000000000003E-2</v>
      </c>
      <c r="I139" s="72">
        <v>113.96343400000001</v>
      </c>
      <c r="J139" s="98"/>
    </row>
    <row r="140" spans="1:10" s="8" customFormat="1" x14ac:dyDescent="0.2">
      <c r="A140" s="115" t="s">
        <v>176</v>
      </c>
      <c r="B140" s="64">
        <v>18130000</v>
      </c>
      <c r="C140" s="55">
        <v>7.0999999999999994E-2</v>
      </c>
      <c r="D140" s="85">
        <v>39470</v>
      </c>
      <c r="E140" s="53">
        <v>46775</v>
      </c>
      <c r="F140" s="50">
        <v>44035</v>
      </c>
      <c r="G140" s="51">
        <v>44219</v>
      </c>
      <c r="H140" s="52">
        <v>4.7357999999999997E-2</v>
      </c>
      <c r="I140" s="72">
        <v>114.74176900000001</v>
      </c>
      <c r="J140" s="98"/>
    </row>
    <row r="141" spans="1:10" s="8" customFormat="1" x14ac:dyDescent="0.2">
      <c r="A141" s="115" t="s">
        <v>177</v>
      </c>
      <c r="B141" s="64">
        <v>10550000</v>
      </c>
      <c r="C141" s="55">
        <v>7.1999999999999995E-2</v>
      </c>
      <c r="D141" s="85">
        <v>39526</v>
      </c>
      <c r="E141" s="53">
        <v>46831</v>
      </c>
      <c r="F141" s="50">
        <v>43909</v>
      </c>
      <c r="G141" s="51">
        <v>44093</v>
      </c>
      <c r="H141" s="52">
        <v>4.7787000000000003E-2</v>
      </c>
      <c r="I141" s="72">
        <v>115.33124100000001</v>
      </c>
      <c r="J141" s="98"/>
    </row>
    <row r="142" spans="1:10" s="8" customFormat="1" x14ac:dyDescent="0.2">
      <c r="A142" s="115" t="s">
        <v>178</v>
      </c>
      <c r="B142" s="64">
        <v>5720000</v>
      </c>
      <c r="C142" s="55">
        <v>7.2300000000000003E-2</v>
      </c>
      <c r="D142" s="85">
        <v>39575</v>
      </c>
      <c r="E142" s="53">
        <v>46880</v>
      </c>
      <c r="F142" s="50">
        <v>43958</v>
      </c>
      <c r="G142" s="51">
        <v>44142</v>
      </c>
      <c r="H142" s="52">
        <v>4.8162999999999997E-2</v>
      </c>
      <c r="I142" s="72">
        <v>115.47940699999999</v>
      </c>
      <c r="J142" s="98"/>
    </row>
    <row r="143" spans="1:10" s="8" customFormat="1" x14ac:dyDescent="0.2">
      <c r="A143" s="115" t="s">
        <v>179</v>
      </c>
      <c r="B143" s="64">
        <v>7230000</v>
      </c>
      <c r="C143" s="55">
        <v>7.2499999999999995E-2</v>
      </c>
      <c r="D143" s="85">
        <v>39617</v>
      </c>
      <c r="E143" s="53">
        <v>46922</v>
      </c>
      <c r="F143" s="50">
        <v>44000</v>
      </c>
      <c r="G143" s="51">
        <v>44183</v>
      </c>
      <c r="H143" s="52">
        <v>4.8485E-2</v>
      </c>
      <c r="I143" s="72">
        <v>115.570251</v>
      </c>
      <c r="J143" s="98"/>
    </row>
    <row r="144" spans="1:10" s="8" customFormat="1" x14ac:dyDescent="0.2">
      <c r="A144" s="115" t="s">
        <v>180</v>
      </c>
      <c r="B144" s="64">
        <v>6115000</v>
      </c>
      <c r="C144" s="55">
        <v>7.2999999999999995E-2</v>
      </c>
      <c r="D144" s="85">
        <v>39652</v>
      </c>
      <c r="E144" s="53">
        <v>46957</v>
      </c>
      <c r="F144" s="50">
        <v>44035</v>
      </c>
      <c r="G144" s="51">
        <v>44219</v>
      </c>
      <c r="H144" s="52">
        <v>4.8753999999999999E-2</v>
      </c>
      <c r="I144" s="72">
        <v>115.86632</v>
      </c>
      <c r="J144" s="98"/>
    </row>
    <row r="145" spans="1:10" s="8" customFormat="1" x14ac:dyDescent="0.2">
      <c r="A145" s="115" t="s">
        <v>181</v>
      </c>
      <c r="B145" s="64">
        <v>10000000</v>
      </c>
      <c r="C145" s="55">
        <v>7.3499999999999996E-2</v>
      </c>
      <c r="D145" s="85">
        <v>39680</v>
      </c>
      <c r="E145" s="53">
        <v>46985</v>
      </c>
      <c r="F145" s="50">
        <v>43881</v>
      </c>
      <c r="G145" s="51">
        <v>44063</v>
      </c>
      <c r="H145" s="52">
        <v>4.8968999999999999E-2</v>
      </c>
      <c r="I145" s="72">
        <v>116.16298399999999</v>
      </c>
      <c r="J145" s="98"/>
    </row>
    <row r="146" spans="1:10" s="8" customFormat="1" x14ac:dyDescent="0.2">
      <c r="A146" s="115" t="s">
        <v>182</v>
      </c>
      <c r="B146" s="64">
        <v>6150000</v>
      </c>
      <c r="C146" s="55">
        <v>7.3899999999999993E-2</v>
      </c>
      <c r="D146" s="85">
        <v>39694</v>
      </c>
      <c r="E146" s="53">
        <v>46999</v>
      </c>
      <c r="F146" s="50">
        <v>43893</v>
      </c>
      <c r="G146" s="51">
        <v>44077</v>
      </c>
      <c r="H146" s="52">
        <v>4.9076000000000002E-2</v>
      </c>
      <c r="I146" s="72">
        <v>116.40891000000001</v>
      </c>
      <c r="J146" s="98"/>
    </row>
    <row r="147" spans="1:10" s="8" customFormat="1" x14ac:dyDescent="0.2">
      <c r="A147" s="115" t="s">
        <v>183</v>
      </c>
      <c r="B147" s="64">
        <v>5100000</v>
      </c>
      <c r="C147" s="55">
        <v>7.4200000000000002E-2</v>
      </c>
      <c r="D147" s="85">
        <v>39703</v>
      </c>
      <c r="E147" s="53">
        <v>47008</v>
      </c>
      <c r="F147" s="50">
        <v>43902</v>
      </c>
      <c r="G147" s="51">
        <v>44086</v>
      </c>
      <c r="H147" s="52">
        <v>4.9145000000000001E-2</v>
      </c>
      <c r="I147" s="72">
        <v>116.596692</v>
      </c>
      <c r="J147" s="98"/>
    </row>
    <row r="148" spans="1:10" s="8" customFormat="1" x14ac:dyDescent="0.2">
      <c r="A148" s="115" t="s">
        <v>184</v>
      </c>
      <c r="B148" s="64">
        <v>7500000</v>
      </c>
      <c r="C148" s="55">
        <v>7.46E-2</v>
      </c>
      <c r="D148" s="85">
        <v>39729</v>
      </c>
      <c r="E148" s="53">
        <v>47034</v>
      </c>
      <c r="F148" s="50">
        <v>43929</v>
      </c>
      <c r="G148" s="51">
        <v>44112</v>
      </c>
      <c r="H148" s="52">
        <v>4.9345E-2</v>
      </c>
      <c r="I148" s="72">
        <v>116.833608</v>
      </c>
      <c r="J148" s="98"/>
    </row>
    <row r="149" spans="1:10" s="8" customFormat="1" x14ac:dyDescent="0.2">
      <c r="A149" s="115" t="s">
        <v>185</v>
      </c>
      <c r="B149" s="64">
        <v>4315000</v>
      </c>
      <c r="C149" s="55">
        <v>7.4999999999999997E-2</v>
      </c>
      <c r="D149" s="85">
        <v>39757</v>
      </c>
      <c r="E149" s="53">
        <v>47062</v>
      </c>
      <c r="F149" s="50">
        <v>43956</v>
      </c>
      <c r="G149" s="51">
        <v>44140</v>
      </c>
      <c r="H149" s="52">
        <v>4.9558999999999999E-2</v>
      </c>
      <c r="I149" s="72">
        <v>117.068594</v>
      </c>
      <c r="J149" s="98"/>
    </row>
    <row r="150" spans="1:10" s="8" customFormat="1" x14ac:dyDescent="0.2">
      <c r="A150" s="115" t="s">
        <v>186</v>
      </c>
      <c r="B150" s="64">
        <v>4100000</v>
      </c>
      <c r="C150" s="55">
        <v>7.5300000000000006E-2</v>
      </c>
      <c r="D150" s="85">
        <v>39771</v>
      </c>
      <c r="E150" s="53">
        <v>47076</v>
      </c>
      <c r="F150" s="50">
        <v>43970</v>
      </c>
      <c r="G150" s="51">
        <v>44154</v>
      </c>
      <c r="H150" s="52">
        <v>4.9667000000000003E-2</v>
      </c>
      <c r="I150" s="72">
        <v>117.25460699999999</v>
      </c>
      <c r="J150" s="98"/>
    </row>
    <row r="151" spans="1:10" s="8" customFormat="1" x14ac:dyDescent="0.2">
      <c r="A151" s="115" t="s">
        <v>187</v>
      </c>
      <c r="B151" s="64">
        <v>1500000</v>
      </c>
      <c r="C151" s="55">
        <v>7.5499999999999998E-2</v>
      </c>
      <c r="D151" s="85">
        <v>39787</v>
      </c>
      <c r="E151" s="53">
        <v>47092</v>
      </c>
      <c r="F151" s="50">
        <v>43987</v>
      </c>
      <c r="G151" s="51">
        <v>44170</v>
      </c>
      <c r="H151" s="52">
        <v>4.9790000000000001E-2</v>
      </c>
      <c r="I151" s="72">
        <v>117.375613</v>
      </c>
      <c r="J151" s="98"/>
    </row>
    <row r="152" spans="1:10" s="8" customFormat="1" x14ac:dyDescent="0.2">
      <c r="A152" s="115" t="s">
        <v>188</v>
      </c>
      <c r="B152" s="64">
        <v>5052000</v>
      </c>
      <c r="C152" s="55">
        <v>8.5000000000000006E-2</v>
      </c>
      <c r="D152" s="85">
        <v>39799</v>
      </c>
      <c r="E152" s="53">
        <v>47104</v>
      </c>
      <c r="F152" s="50">
        <v>43999</v>
      </c>
      <c r="G152" s="51">
        <v>44182</v>
      </c>
      <c r="H152" s="52">
        <v>4.9882000000000003E-2</v>
      </c>
      <c r="I152" s="72">
        <v>123.804231</v>
      </c>
      <c r="J152" s="98"/>
    </row>
    <row r="153" spans="1:10" s="8" customFormat="1" x14ac:dyDescent="0.2">
      <c r="A153" s="115" t="s">
        <v>189</v>
      </c>
      <c r="B153" s="64">
        <v>6000000</v>
      </c>
      <c r="C153" s="55">
        <v>9.5000000000000001E-2</v>
      </c>
      <c r="D153" s="85">
        <v>39806</v>
      </c>
      <c r="E153" s="53">
        <v>47111</v>
      </c>
      <c r="F153" s="50">
        <v>44006</v>
      </c>
      <c r="G153" s="51">
        <v>44189</v>
      </c>
      <c r="H153" s="52">
        <v>4.9935E-2</v>
      </c>
      <c r="I153" s="72">
        <v>130.59920099999999</v>
      </c>
      <c r="J153" s="98"/>
    </row>
    <row r="154" spans="1:10" s="8" customFormat="1" x14ac:dyDescent="0.2">
      <c r="A154" s="115" t="s">
        <v>190</v>
      </c>
      <c r="B154" s="64">
        <v>2110000</v>
      </c>
      <c r="C154" s="55">
        <v>0.105</v>
      </c>
      <c r="D154" s="85">
        <v>39813</v>
      </c>
      <c r="E154" s="53">
        <v>47118</v>
      </c>
      <c r="F154" s="50">
        <v>44012</v>
      </c>
      <c r="G154" s="51">
        <v>44196</v>
      </c>
      <c r="H154" s="52">
        <v>4.9988999999999999E-2</v>
      </c>
      <c r="I154" s="72">
        <v>137.407274</v>
      </c>
      <c r="J154" s="98"/>
    </row>
    <row r="155" spans="1:10" s="8" customFormat="1" x14ac:dyDescent="0.2">
      <c r="A155" s="115" t="s">
        <v>191</v>
      </c>
      <c r="B155" s="64">
        <v>4000000</v>
      </c>
      <c r="C155" s="55">
        <v>0.115</v>
      </c>
      <c r="D155" s="85">
        <v>39820</v>
      </c>
      <c r="E155" s="53">
        <v>47125</v>
      </c>
      <c r="F155" s="50">
        <v>44019</v>
      </c>
      <c r="G155" s="51">
        <v>44203</v>
      </c>
      <c r="H155" s="52">
        <v>5.0042999999999997E-2</v>
      </c>
      <c r="I155" s="72">
        <v>144.243944</v>
      </c>
      <c r="J155" s="98"/>
    </row>
    <row r="156" spans="1:10" s="8" customFormat="1" x14ac:dyDescent="0.2">
      <c r="A156" s="115" t="s">
        <v>192</v>
      </c>
      <c r="B156" s="64">
        <v>3700000</v>
      </c>
      <c r="C156" s="55">
        <v>0.11749999999999999</v>
      </c>
      <c r="D156" s="85">
        <v>39834</v>
      </c>
      <c r="E156" s="53">
        <v>47139</v>
      </c>
      <c r="F156" s="50">
        <v>44033</v>
      </c>
      <c r="G156" s="51">
        <v>44217</v>
      </c>
      <c r="H156" s="52">
        <v>5.015E-2</v>
      </c>
      <c r="I156" s="72">
        <v>146.02497500000001</v>
      </c>
      <c r="J156" s="98"/>
    </row>
    <row r="157" spans="1:10" s="8" customFormat="1" x14ac:dyDescent="0.2">
      <c r="A157" s="115" t="s">
        <v>193</v>
      </c>
      <c r="B157" s="64">
        <v>4800000</v>
      </c>
      <c r="C157" s="55">
        <v>0.12</v>
      </c>
      <c r="D157" s="85">
        <v>39841</v>
      </c>
      <c r="E157" s="53">
        <v>47146</v>
      </c>
      <c r="F157" s="50">
        <v>44040</v>
      </c>
      <c r="G157" s="51">
        <v>44224</v>
      </c>
      <c r="H157" s="52">
        <v>5.0203999999999999E-2</v>
      </c>
      <c r="I157" s="72">
        <v>147.774743</v>
      </c>
      <c r="J157" s="98"/>
    </row>
    <row r="158" spans="1:10" s="8" customFormat="1" x14ac:dyDescent="0.2">
      <c r="A158" s="115" t="s">
        <v>194</v>
      </c>
      <c r="B158" s="64">
        <v>4000000</v>
      </c>
      <c r="C158" s="55">
        <v>0.121</v>
      </c>
      <c r="D158" s="85">
        <v>39850</v>
      </c>
      <c r="E158" s="53">
        <v>47155</v>
      </c>
      <c r="F158" s="50">
        <v>43867</v>
      </c>
      <c r="G158" s="51">
        <v>44049</v>
      </c>
      <c r="H158" s="52">
        <v>5.0272999999999998E-2</v>
      </c>
      <c r="I158" s="72">
        <v>148.50993700000001</v>
      </c>
      <c r="J158" s="98"/>
    </row>
    <row r="159" spans="1:10" s="8" customFormat="1" x14ac:dyDescent="0.2">
      <c r="A159" s="115" t="s">
        <v>195</v>
      </c>
      <c r="B159" s="64">
        <v>5300000</v>
      </c>
      <c r="C159" s="55">
        <v>0.1234</v>
      </c>
      <c r="D159" s="85">
        <v>39857</v>
      </c>
      <c r="E159" s="53">
        <v>47162</v>
      </c>
      <c r="F159" s="50">
        <v>43874</v>
      </c>
      <c r="G159" s="51">
        <v>44056</v>
      </c>
      <c r="H159" s="52">
        <v>5.0326999999999997E-2</v>
      </c>
      <c r="I159" s="72">
        <v>150.196113</v>
      </c>
      <c r="J159" s="98"/>
    </row>
    <row r="160" spans="1:10" s="8" customFormat="1" x14ac:dyDescent="0.2">
      <c r="A160" s="115" t="s">
        <v>196</v>
      </c>
      <c r="B160" s="64">
        <v>3400000</v>
      </c>
      <c r="C160" s="55">
        <v>0.1234</v>
      </c>
      <c r="D160" s="85">
        <v>39864</v>
      </c>
      <c r="E160" s="53">
        <v>47169</v>
      </c>
      <c r="F160" s="50">
        <v>43881</v>
      </c>
      <c r="G160" s="51">
        <v>44063</v>
      </c>
      <c r="H160" s="52">
        <v>5.0380000000000001E-2</v>
      </c>
      <c r="I160" s="72">
        <v>150.236987</v>
      </c>
      <c r="J160" s="98"/>
    </row>
    <row r="161" spans="1:10" s="8" customFormat="1" x14ac:dyDescent="0.2">
      <c r="A161" s="115" t="s">
        <v>197</v>
      </c>
      <c r="B161" s="64">
        <v>2600000</v>
      </c>
      <c r="C161" s="55">
        <v>0.125</v>
      </c>
      <c r="D161" s="85">
        <v>39871</v>
      </c>
      <c r="E161" s="53">
        <v>47176</v>
      </c>
      <c r="F161" s="50">
        <v>43888</v>
      </c>
      <c r="G161" s="51">
        <v>44070</v>
      </c>
      <c r="H161" s="52">
        <v>5.0434E-2</v>
      </c>
      <c r="I161" s="72">
        <v>151.37946700000001</v>
      </c>
      <c r="J161" s="98"/>
    </row>
    <row r="162" spans="1:10" s="8" customFormat="1" x14ac:dyDescent="0.2">
      <c r="A162" s="115" t="s">
        <v>198</v>
      </c>
      <c r="B162" s="64">
        <v>2800000</v>
      </c>
      <c r="C162" s="55">
        <v>0.125</v>
      </c>
      <c r="D162" s="85">
        <v>39876</v>
      </c>
      <c r="E162" s="53">
        <v>47181</v>
      </c>
      <c r="F162" s="50">
        <v>43894</v>
      </c>
      <c r="G162" s="51">
        <v>44078</v>
      </c>
      <c r="H162" s="52">
        <v>5.0472000000000003E-2</v>
      </c>
      <c r="I162" s="72">
        <v>151.443488</v>
      </c>
      <c r="J162" s="98"/>
    </row>
    <row r="163" spans="1:10" s="8" customFormat="1" x14ac:dyDescent="0.2">
      <c r="A163" s="115" t="s">
        <v>199</v>
      </c>
      <c r="B163" s="64">
        <v>400000</v>
      </c>
      <c r="C163" s="55">
        <v>0.126</v>
      </c>
      <c r="D163" s="85">
        <v>39883</v>
      </c>
      <c r="E163" s="53">
        <v>47188</v>
      </c>
      <c r="F163" s="50">
        <v>43901</v>
      </c>
      <c r="G163" s="51">
        <v>44085</v>
      </c>
      <c r="H163" s="52">
        <v>5.0526000000000001E-2</v>
      </c>
      <c r="I163" s="72">
        <v>152.17542299999999</v>
      </c>
      <c r="J163" s="98"/>
    </row>
    <row r="164" spans="1:10" s="8" customFormat="1" x14ac:dyDescent="0.2">
      <c r="A164" s="115" t="s">
        <v>200</v>
      </c>
      <c r="B164" s="64">
        <v>2500000</v>
      </c>
      <c r="C164" s="55">
        <v>0.126</v>
      </c>
      <c r="D164" s="85">
        <v>39890</v>
      </c>
      <c r="E164" s="53">
        <v>47195</v>
      </c>
      <c r="F164" s="50">
        <v>43908</v>
      </c>
      <c r="G164" s="51">
        <v>44092</v>
      </c>
      <c r="H164" s="52">
        <v>5.058E-2</v>
      </c>
      <c r="I164" s="72">
        <v>152.21697599999999</v>
      </c>
      <c r="J164" s="98"/>
    </row>
    <row r="165" spans="1:10" s="8" customFormat="1" x14ac:dyDescent="0.2">
      <c r="A165" s="115" t="s">
        <v>201</v>
      </c>
      <c r="B165" s="64">
        <v>3800000</v>
      </c>
      <c r="C165" s="55">
        <v>0.127</v>
      </c>
      <c r="D165" s="85">
        <v>39897</v>
      </c>
      <c r="E165" s="53">
        <v>47202</v>
      </c>
      <c r="F165" s="50">
        <v>43915</v>
      </c>
      <c r="G165" s="51">
        <v>44099</v>
      </c>
      <c r="H165" s="52">
        <v>5.0632999999999997E-2</v>
      </c>
      <c r="I165" s="72">
        <v>152.95286999999999</v>
      </c>
      <c r="J165" s="98"/>
    </row>
    <row r="166" spans="1:10" s="8" customFormat="1" x14ac:dyDescent="0.2">
      <c r="A166" s="115" t="s">
        <v>202</v>
      </c>
      <c r="B166" s="64">
        <v>2400000</v>
      </c>
      <c r="C166" s="55">
        <v>0.12809999999999999</v>
      </c>
      <c r="D166" s="84">
        <v>39918</v>
      </c>
      <c r="E166" s="53">
        <v>47223</v>
      </c>
      <c r="F166" s="50">
        <v>43936</v>
      </c>
      <c r="G166" s="51">
        <v>44119</v>
      </c>
      <c r="H166" s="52">
        <v>5.0795E-2</v>
      </c>
      <c r="I166" s="72">
        <v>153.83868899999999</v>
      </c>
      <c r="J166" s="98"/>
    </row>
    <row r="167" spans="1:10" s="8" customFormat="1" x14ac:dyDescent="0.2">
      <c r="A167" s="115" t="s">
        <v>203</v>
      </c>
      <c r="B167" s="64">
        <v>6200000</v>
      </c>
      <c r="C167" s="55">
        <v>0.12970000000000001</v>
      </c>
      <c r="D167" s="85">
        <v>39946</v>
      </c>
      <c r="E167" s="53">
        <v>47251</v>
      </c>
      <c r="F167" s="50">
        <v>43964</v>
      </c>
      <c r="G167" s="51">
        <v>44148</v>
      </c>
      <c r="H167" s="52">
        <v>5.1008999999999999E-2</v>
      </c>
      <c r="I167" s="72">
        <v>155.14330100000001</v>
      </c>
      <c r="J167" s="98"/>
    </row>
    <row r="168" spans="1:10" s="8" customFormat="1" x14ac:dyDescent="0.2">
      <c r="A168" s="115" t="s">
        <v>204</v>
      </c>
      <c r="B168" s="64">
        <v>4700000</v>
      </c>
      <c r="C168" s="55">
        <v>0.13</v>
      </c>
      <c r="D168" s="84">
        <v>39981</v>
      </c>
      <c r="E168" s="53">
        <v>47286</v>
      </c>
      <c r="F168" s="50">
        <v>43999</v>
      </c>
      <c r="G168" s="51">
        <v>44182</v>
      </c>
      <c r="H168" s="52">
        <v>5.1277999999999997E-2</v>
      </c>
      <c r="I168" s="72">
        <v>155.57699700000001</v>
      </c>
      <c r="J168" s="98"/>
    </row>
    <row r="169" spans="1:10" s="8" customFormat="1" x14ac:dyDescent="0.2">
      <c r="A169" s="115" t="s">
        <v>205</v>
      </c>
      <c r="B169" s="64">
        <v>6500000</v>
      </c>
      <c r="C169" s="55">
        <v>0.13</v>
      </c>
      <c r="D169" s="85">
        <v>39995</v>
      </c>
      <c r="E169" s="53">
        <v>47300</v>
      </c>
      <c r="F169" s="50">
        <v>44013</v>
      </c>
      <c r="G169" s="51">
        <v>44197</v>
      </c>
      <c r="H169" s="52">
        <v>5.1385E-2</v>
      </c>
      <c r="I169" s="72">
        <v>155.67120800000001</v>
      </c>
      <c r="J169" s="98"/>
    </row>
    <row r="170" spans="1:10" s="8" customFormat="1" x14ac:dyDescent="0.2">
      <c r="A170" s="115" t="s">
        <v>206</v>
      </c>
      <c r="B170" s="64">
        <v>15750000</v>
      </c>
      <c r="C170" s="55">
        <v>0.13</v>
      </c>
      <c r="D170" s="85">
        <v>40009</v>
      </c>
      <c r="E170" s="53">
        <v>47314</v>
      </c>
      <c r="F170" s="50">
        <v>44027</v>
      </c>
      <c r="G170" s="51">
        <v>44211</v>
      </c>
      <c r="H170" s="52">
        <v>5.1492999999999997E-2</v>
      </c>
      <c r="I170" s="72">
        <v>155.76099099999999</v>
      </c>
      <c r="J170" s="98"/>
    </row>
    <row r="171" spans="1:10" s="8" customFormat="1" x14ac:dyDescent="0.2">
      <c r="A171" s="115" t="s">
        <v>207</v>
      </c>
      <c r="B171" s="64">
        <v>11448000</v>
      </c>
      <c r="C171" s="55">
        <v>0.13</v>
      </c>
      <c r="D171" s="85">
        <v>40030</v>
      </c>
      <c r="E171" s="53">
        <v>47335</v>
      </c>
      <c r="F171" s="50">
        <v>43866</v>
      </c>
      <c r="G171" s="51">
        <v>44048</v>
      </c>
      <c r="H171" s="52">
        <v>5.1653999999999999E-2</v>
      </c>
      <c r="I171" s="72">
        <v>155.892482</v>
      </c>
      <c r="J171" s="98"/>
    </row>
    <row r="172" spans="1:10" s="8" customFormat="1" x14ac:dyDescent="0.2">
      <c r="A172" s="115" t="s">
        <v>208</v>
      </c>
      <c r="B172" s="64">
        <v>13043000</v>
      </c>
      <c r="C172" s="55">
        <v>0.13</v>
      </c>
      <c r="D172" s="85">
        <v>40044</v>
      </c>
      <c r="E172" s="53">
        <v>47349</v>
      </c>
      <c r="F172" s="50">
        <v>43880</v>
      </c>
      <c r="G172" s="51">
        <v>44062</v>
      </c>
      <c r="H172" s="52">
        <v>5.1761000000000001E-2</v>
      </c>
      <c r="I172" s="72">
        <v>155.97213500000001</v>
      </c>
      <c r="J172" s="98"/>
    </row>
    <row r="173" spans="1:10" s="8" customFormat="1" x14ac:dyDescent="0.2">
      <c r="A173" s="115" t="s">
        <v>209</v>
      </c>
      <c r="B173" s="64">
        <v>10000000</v>
      </c>
      <c r="C173" s="55">
        <v>0.12</v>
      </c>
      <c r="D173" s="85">
        <v>40058</v>
      </c>
      <c r="E173" s="53">
        <v>47363</v>
      </c>
      <c r="F173" s="50">
        <v>43892</v>
      </c>
      <c r="G173" s="51">
        <v>44076</v>
      </c>
      <c r="H173" s="52">
        <v>5.1867999999999997E-2</v>
      </c>
      <c r="I173" s="72">
        <v>148.87294600000001</v>
      </c>
      <c r="J173" s="98"/>
    </row>
    <row r="174" spans="1:10" s="8" customFormat="1" x14ac:dyDescent="0.2">
      <c r="A174" s="115" t="s">
        <v>210</v>
      </c>
      <c r="B174" s="64">
        <v>12000000</v>
      </c>
      <c r="C174" s="55">
        <v>0.12</v>
      </c>
      <c r="D174" s="85">
        <v>40072</v>
      </c>
      <c r="E174" s="53">
        <v>47377</v>
      </c>
      <c r="F174" s="50">
        <v>43906</v>
      </c>
      <c r="G174" s="51">
        <v>44090</v>
      </c>
      <c r="H174" s="52">
        <v>5.1976000000000001E-2</v>
      </c>
      <c r="I174" s="72">
        <v>148.92939000000001</v>
      </c>
      <c r="J174" s="98"/>
    </row>
    <row r="175" spans="1:10" s="8" customFormat="1" x14ac:dyDescent="0.2">
      <c r="A175" s="115" t="s">
        <v>211</v>
      </c>
      <c r="B175" s="64">
        <v>14000000</v>
      </c>
      <c r="C175" s="55">
        <v>0.12</v>
      </c>
      <c r="D175" s="85">
        <v>40086</v>
      </c>
      <c r="E175" s="53">
        <v>47391</v>
      </c>
      <c r="F175" s="50">
        <v>43921</v>
      </c>
      <c r="G175" s="51">
        <v>44104</v>
      </c>
      <c r="H175" s="52">
        <v>5.2082999999999997E-2</v>
      </c>
      <c r="I175" s="72">
        <v>148.990352</v>
      </c>
      <c r="J175" s="98"/>
    </row>
    <row r="176" spans="1:10" s="8" customFormat="1" x14ac:dyDescent="0.2">
      <c r="A176" s="115" t="s">
        <v>212</v>
      </c>
      <c r="B176" s="64">
        <v>10000000</v>
      </c>
      <c r="C176" s="55">
        <v>0.11</v>
      </c>
      <c r="D176" s="84">
        <v>40088</v>
      </c>
      <c r="E176" s="53">
        <v>47393</v>
      </c>
      <c r="F176" s="50">
        <v>43923</v>
      </c>
      <c r="G176" s="51">
        <v>44106</v>
      </c>
      <c r="H176" s="52">
        <v>5.2098999999999999E-2</v>
      </c>
      <c r="I176" s="72">
        <v>141.780764</v>
      </c>
      <c r="J176" s="98"/>
    </row>
    <row r="177" spans="1:10" s="8" customFormat="1" x14ac:dyDescent="0.2">
      <c r="A177" s="115" t="s">
        <v>213</v>
      </c>
      <c r="B177" s="64">
        <v>14300000</v>
      </c>
      <c r="C177" s="55">
        <v>0.11</v>
      </c>
      <c r="D177" s="85">
        <v>40100</v>
      </c>
      <c r="E177" s="53">
        <v>47405</v>
      </c>
      <c r="F177" s="50">
        <v>43935</v>
      </c>
      <c r="G177" s="51">
        <v>44118</v>
      </c>
      <c r="H177" s="52">
        <v>5.2191000000000001E-2</v>
      </c>
      <c r="I177" s="72">
        <v>141.812984</v>
      </c>
      <c r="J177" s="98"/>
    </row>
    <row r="178" spans="1:10" s="8" customFormat="1" x14ac:dyDescent="0.2">
      <c r="A178" s="115" t="s">
        <v>214</v>
      </c>
      <c r="B178" s="64">
        <v>16000000</v>
      </c>
      <c r="C178" s="55">
        <v>0.11</v>
      </c>
      <c r="D178" s="85">
        <v>40114</v>
      </c>
      <c r="E178" s="53">
        <v>47419</v>
      </c>
      <c r="F178" s="50">
        <v>43949</v>
      </c>
      <c r="G178" s="51">
        <v>44132</v>
      </c>
      <c r="H178" s="52">
        <v>5.2297999999999997E-2</v>
      </c>
      <c r="I178" s="72">
        <v>141.85076000000001</v>
      </c>
      <c r="J178" s="98"/>
    </row>
    <row r="179" spans="1:10" s="8" customFormat="1" x14ac:dyDescent="0.2">
      <c r="A179" s="115" t="s">
        <v>215</v>
      </c>
      <c r="B179" s="64">
        <v>3000000</v>
      </c>
      <c r="C179" s="55">
        <v>0.09</v>
      </c>
      <c r="D179" s="85">
        <v>40123</v>
      </c>
      <c r="E179" s="53">
        <v>47428</v>
      </c>
      <c r="F179" s="50">
        <v>43957</v>
      </c>
      <c r="G179" s="51">
        <v>44141</v>
      </c>
      <c r="H179" s="52">
        <v>5.2366999999999997E-2</v>
      </c>
      <c r="I179" s="72">
        <v>127.336975</v>
      </c>
      <c r="J179" s="98"/>
    </row>
    <row r="180" spans="1:10" s="8" customFormat="1" x14ac:dyDescent="0.2">
      <c r="A180" s="115" t="s">
        <v>216</v>
      </c>
      <c r="B180" s="64">
        <v>11000000</v>
      </c>
      <c r="C180" s="55">
        <v>0.09</v>
      </c>
      <c r="D180" s="85">
        <v>40135</v>
      </c>
      <c r="E180" s="53">
        <v>47440</v>
      </c>
      <c r="F180" s="50">
        <v>43969</v>
      </c>
      <c r="G180" s="51">
        <v>44153</v>
      </c>
      <c r="H180" s="52">
        <v>5.2458999999999999E-2</v>
      </c>
      <c r="I180" s="72">
        <v>127.33426799999999</v>
      </c>
      <c r="J180" s="98"/>
    </row>
    <row r="181" spans="1:10" s="8" customFormat="1" x14ac:dyDescent="0.2">
      <c r="A181" s="115" t="s">
        <v>217</v>
      </c>
      <c r="B181" s="64">
        <v>7000000</v>
      </c>
      <c r="C181" s="55">
        <v>0.09</v>
      </c>
      <c r="D181" s="85">
        <v>40151</v>
      </c>
      <c r="E181" s="53">
        <v>47447</v>
      </c>
      <c r="F181" s="50">
        <v>43976</v>
      </c>
      <c r="G181" s="51">
        <v>44160</v>
      </c>
      <c r="H181" s="52">
        <v>5.2512999999999997E-2</v>
      </c>
      <c r="I181" s="72">
        <v>127.332376</v>
      </c>
      <c r="J181" s="98"/>
    </row>
    <row r="182" spans="1:10" s="8" customFormat="1" x14ac:dyDescent="0.2">
      <c r="A182" s="115" t="s">
        <v>218</v>
      </c>
      <c r="B182" s="64">
        <v>5800000</v>
      </c>
      <c r="C182" s="55">
        <v>0.08</v>
      </c>
      <c r="D182" s="85">
        <v>40165</v>
      </c>
      <c r="E182" s="53">
        <v>47456</v>
      </c>
      <c r="F182" s="50">
        <v>43986</v>
      </c>
      <c r="G182" s="51">
        <v>44169</v>
      </c>
      <c r="H182" s="52">
        <v>5.2581999999999997E-2</v>
      </c>
      <c r="I182" s="72">
        <v>120.027458</v>
      </c>
      <c r="J182" s="98"/>
    </row>
    <row r="183" spans="1:10" s="8" customFormat="1" x14ac:dyDescent="0.2">
      <c r="A183" s="115" t="s">
        <v>219</v>
      </c>
      <c r="B183" s="64">
        <v>8000000</v>
      </c>
      <c r="C183" s="55">
        <v>0.08</v>
      </c>
      <c r="D183" s="85">
        <v>40171</v>
      </c>
      <c r="E183" s="53">
        <v>47470</v>
      </c>
      <c r="F183" s="50">
        <v>44000</v>
      </c>
      <c r="G183" s="51">
        <v>44183</v>
      </c>
      <c r="H183" s="52">
        <v>5.2689E-2</v>
      </c>
      <c r="I183" s="72">
        <v>120.004946</v>
      </c>
      <c r="J183" s="98"/>
    </row>
    <row r="184" spans="1:10" s="8" customFormat="1" x14ac:dyDescent="0.2">
      <c r="A184" s="115" t="s">
        <v>220</v>
      </c>
      <c r="B184" s="64">
        <v>5000000</v>
      </c>
      <c r="C184" s="55">
        <v>0.08</v>
      </c>
      <c r="D184" s="85">
        <v>40142</v>
      </c>
      <c r="E184" s="53">
        <v>47476</v>
      </c>
      <c r="F184" s="50">
        <v>44006</v>
      </c>
      <c r="G184" s="51">
        <v>44189</v>
      </c>
      <c r="H184" s="52">
        <v>5.2734999999999997E-2</v>
      </c>
      <c r="I184" s="72">
        <v>119.995164</v>
      </c>
      <c r="J184" s="98"/>
    </row>
    <row r="185" spans="1:10" s="8" customFormat="1" x14ac:dyDescent="0.2">
      <c r="A185" s="115" t="s">
        <v>221</v>
      </c>
      <c r="B185" s="64">
        <v>10000000</v>
      </c>
      <c r="C185" s="55">
        <v>0.08</v>
      </c>
      <c r="D185" s="85">
        <v>40177</v>
      </c>
      <c r="E185" s="53">
        <v>47482</v>
      </c>
      <c r="F185" s="50">
        <v>44012</v>
      </c>
      <c r="G185" s="51">
        <v>44195</v>
      </c>
      <c r="H185" s="52">
        <v>5.2781000000000002E-2</v>
      </c>
      <c r="I185" s="72">
        <v>119.985371</v>
      </c>
      <c r="J185" s="98"/>
    </row>
    <row r="186" spans="1:10" s="8" customFormat="1" x14ac:dyDescent="0.2">
      <c r="A186" s="115" t="s">
        <v>222</v>
      </c>
      <c r="B186" s="64">
        <v>11000000</v>
      </c>
      <c r="C186" s="55">
        <v>0.08</v>
      </c>
      <c r="D186" s="85">
        <v>40184</v>
      </c>
      <c r="E186" s="53">
        <v>47489</v>
      </c>
      <c r="F186" s="50">
        <v>44018</v>
      </c>
      <c r="G186" s="51">
        <v>44202</v>
      </c>
      <c r="H186" s="52">
        <v>5.2835E-2</v>
      </c>
      <c r="I186" s="72">
        <v>119.96960900000001</v>
      </c>
      <c r="J186" s="98"/>
    </row>
    <row r="187" spans="1:10" s="8" customFormat="1" x14ac:dyDescent="0.2">
      <c r="A187" s="115" t="s">
        <v>223</v>
      </c>
      <c r="B187" s="64">
        <v>10000000</v>
      </c>
      <c r="C187" s="55">
        <v>0.08</v>
      </c>
      <c r="D187" s="85">
        <v>40198</v>
      </c>
      <c r="E187" s="53">
        <v>47503</v>
      </c>
      <c r="F187" s="50">
        <v>44032</v>
      </c>
      <c r="G187" s="51">
        <v>44216</v>
      </c>
      <c r="H187" s="52">
        <v>5.2942000000000003E-2</v>
      </c>
      <c r="I187" s="72">
        <v>119.946607</v>
      </c>
      <c r="J187" s="98"/>
    </row>
    <row r="188" spans="1:10" s="8" customFormat="1" x14ac:dyDescent="0.2">
      <c r="A188" s="115" t="s">
        <v>224</v>
      </c>
      <c r="B188" s="64">
        <v>8100000</v>
      </c>
      <c r="C188" s="55">
        <v>0.08</v>
      </c>
      <c r="D188" s="85">
        <v>40212</v>
      </c>
      <c r="E188" s="53">
        <v>47517</v>
      </c>
      <c r="F188" s="50">
        <v>43864</v>
      </c>
      <c r="G188" s="51">
        <v>44046</v>
      </c>
      <c r="H188" s="52">
        <v>5.305E-2</v>
      </c>
      <c r="I188" s="72">
        <v>119.92116</v>
      </c>
      <c r="J188" s="98"/>
    </row>
    <row r="189" spans="1:10" s="8" customFormat="1" x14ac:dyDescent="0.2">
      <c r="A189" s="115" t="s">
        <v>225</v>
      </c>
      <c r="B189" s="64">
        <v>8300000</v>
      </c>
      <c r="C189" s="55">
        <v>0.08</v>
      </c>
      <c r="D189" s="85">
        <v>40226</v>
      </c>
      <c r="E189" s="53">
        <v>47531</v>
      </c>
      <c r="F189" s="50">
        <v>43878</v>
      </c>
      <c r="G189" s="51">
        <v>44060</v>
      </c>
      <c r="H189" s="52">
        <v>5.3157000000000003E-2</v>
      </c>
      <c r="I189" s="72">
        <v>119.890733</v>
      </c>
      <c r="J189" s="98"/>
    </row>
    <row r="190" spans="1:10" s="8" customFormat="1" x14ac:dyDescent="0.2">
      <c r="A190" s="115" t="s">
        <v>226</v>
      </c>
      <c r="B190" s="64">
        <v>6930000</v>
      </c>
      <c r="C190" s="55">
        <v>0.08</v>
      </c>
      <c r="D190" s="85">
        <v>40240</v>
      </c>
      <c r="E190" s="53">
        <v>47545</v>
      </c>
      <c r="F190" s="50">
        <v>43893</v>
      </c>
      <c r="G190" s="51">
        <v>44077</v>
      </c>
      <c r="H190" s="52">
        <v>5.3265E-2</v>
      </c>
      <c r="I190" s="72">
        <v>119.87045500000001</v>
      </c>
      <c r="J190" s="98"/>
    </row>
    <row r="191" spans="1:10" s="8" customFormat="1" x14ac:dyDescent="0.2">
      <c r="A191" s="115" t="s">
        <v>227</v>
      </c>
      <c r="B191" s="64">
        <v>16100000</v>
      </c>
      <c r="C191" s="55">
        <v>0.08</v>
      </c>
      <c r="D191" s="85">
        <v>40247</v>
      </c>
      <c r="E191" s="53">
        <v>47552</v>
      </c>
      <c r="F191" s="50">
        <v>43900</v>
      </c>
      <c r="G191" s="51">
        <v>44084</v>
      </c>
      <c r="H191" s="52">
        <v>5.3317999999999997E-2</v>
      </c>
      <c r="I191" s="72">
        <v>119.855318</v>
      </c>
      <c r="J191" s="98"/>
    </row>
    <row r="192" spans="1:10" s="8" customFormat="1" x14ac:dyDescent="0.2">
      <c r="A192" s="115" t="s">
        <v>228</v>
      </c>
      <c r="B192" s="64">
        <v>13015000</v>
      </c>
      <c r="C192" s="55">
        <v>0.08</v>
      </c>
      <c r="D192" s="85">
        <v>40261</v>
      </c>
      <c r="E192" s="53">
        <v>47566</v>
      </c>
      <c r="F192" s="50">
        <v>43914</v>
      </c>
      <c r="G192" s="51">
        <v>44098</v>
      </c>
      <c r="H192" s="52">
        <v>5.3426000000000001E-2</v>
      </c>
      <c r="I192" s="72">
        <v>119.82334299999999</v>
      </c>
      <c r="J192" s="98"/>
    </row>
    <row r="193" spans="1:10" s="8" customFormat="1" x14ac:dyDescent="0.2">
      <c r="A193" s="115" t="s">
        <v>229</v>
      </c>
      <c r="B193" s="64">
        <v>17000000</v>
      </c>
      <c r="C193" s="55">
        <v>0.08</v>
      </c>
      <c r="D193" s="85">
        <v>40282</v>
      </c>
      <c r="E193" s="53">
        <v>47587</v>
      </c>
      <c r="F193" s="50">
        <v>43935</v>
      </c>
      <c r="G193" s="51">
        <v>44118</v>
      </c>
      <c r="H193" s="52">
        <v>5.3587000000000003E-2</v>
      </c>
      <c r="I193" s="72">
        <v>119.77367700000001</v>
      </c>
      <c r="J193" s="98"/>
    </row>
    <row r="194" spans="1:10" s="8" customFormat="1" x14ac:dyDescent="0.2">
      <c r="A194" s="115" t="s">
        <v>230</v>
      </c>
      <c r="B194" s="64">
        <v>2000000</v>
      </c>
      <c r="C194" s="55">
        <v>0.08</v>
      </c>
      <c r="D194" s="85">
        <v>40289</v>
      </c>
      <c r="E194" s="53">
        <v>47594</v>
      </c>
      <c r="F194" s="50">
        <v>43942</v>
      </c>
      <c r="G194" s="51">
        <v>44125</v>
      </c>
      <c r="H194" s="52">
        <v>5.3641000000000001E-2</v>
      </c>
      <c r="I194" s="72">
        <v>119.757806</v>
      </c>
      <c r="J194" s="98"/>
    </row>
    <row r="195" spans="1:10" s="8" customFormat="1" x14ac:dyDescent="0.2">
      <c r="A195" s="115" t="s">
        <v>231</v>
      </c>
      <c r="B195" s="64">
        <v>5100000</v>
      </c>
      <c r="C195" s="55">
        <v>0.08</v>
      </c>
      <c r="D195" s="85">
        <v>40296</v>
      </c>
      <c r="E195" s="53">
        <v>47601</v>
      </c>
      <c r="F195" s="50">
        <v>43949</v>
      </c>
      <c r="G195" s="51">
        <v>44132</v>
      </c>
      <c r="H195" s="52">
        <v>5.3693999999999999E-2</v>
      </c>
      <c r="I195" s="72">
        <v>119.742771</v>
      </c>
      <c r="J195" s="98"/>
    </row>
    <row r="196" spans="1:10" s="8" customFormat="1" x14ac:dyDescent="0.2">
      <c r="A196" s="115" t="s">
        <v>232</v>
      </c>
      <c r="B196" s="64">
        <v>10100000</v>
      </c>
      <c r="C196" s="55">
        <v>8.2500000000000004E-2</v>
      </c>
      <c r="D196" s="85">
        <v>40317</v>
      </c>
      <c r="E196" s="53">
        <v>47622</v>
      </c>
      <c r="F196" s="50">
        <v>43970</v>
      </c>
      <c r="G196" s="51">
        <v>44154</v>
      </c>
      <c r="H196" s="52">
        <v>5.3855E-2</v>
      </c>
      <c r="I196" s="72">
        <v>121.581957</v>
      </c>
      <c r="J196" s="98"/>
    </row>
    <row r="197" spans="1:10" s="8" customFormat="1" x14ac:dyDescent="0.2">
      <c r="A197" s="115" t="s">
        <v>233</v>
      </c>
      <c r="B197" s="64">
        <v>11000000</v>
      </c>
      <c r="C197" s="55">
        <v>8.5000000000000006E-2</v>
      </c>
      <c r="D197" s="85">
        <v>40324</v>
      </c>
      <c r="E197" s="53">
        <v>47629</v>
      </c>
      <c r="F197" s="50">
        <v>43977</v>
      </c>
      <c r="G197" s="51">
        <v>44161</v>
      </c>
      <c r="H197" s="52">
        <v>5.3908999999999999E-2</v>
      </c>
      <c r="I197" s="72">
        <v>123.454883</v>
      </c>
      <c r="J197" s="98"/>
    </row>
    <row r="198" spans="1:10" s="8" customFormat="1" x14ac:dyDescent="0.2">
      <c r="A198" s="115" t="s">
        <v>234</v>
      </c>
      <c r="B198" s="64">
        <v>300000</v>
      </c>
      <c r="C198" s="55">
        <v>8.7499999999999994E-2</v>
      </c>
      <c r="D198" s="85">
        <v>40331</v>
      </c>
      <c r="E198" s="54">
        <v>47636</v>
      </c>
      <c r="F198" s="50">
        <v>43984</v>
      </c>
      <c r="G198" s="51">
        <v>44167</v>
      </c>
      <c r="H198" s="52">
        <v>5.3962999999999997E-2</v>
      </c>
      <c r="I198" s="72">
        <v>125.33071200000001</v>
      </c>
      <c r="J198" s="98"/>
    </row>
    <row r="199" spans="1:10" s="8" customFormat="1" x14ac:dyDescent="0.2">
      <c r="A199" s="115" t="s">
        <v>235</v>
      </c>
      <c r="B199" s="64">
        <v>21000000</v>
      </c>
      <c r="C199" s="55">
        <v>0.09</v>
      </c>
      <c r="D199" s="85">
        <v>40340</v>
      </c>
      <c r="E199" s="54">
        <v>47645</v>
      </c>
      <c r="F199" s="50">
        <v>43993</v>
      </c>
      <c r="G199" s="51">
        <v>44176</v>
      </c>
      <c r="H199" s="52">
        <v>5.4031999999999997E-2</v>
      </c>
      <c r="I199" s="72">
        <v>127.211556</v>
      </c>
      <c r="J199" s="98"/>
    </row>
    <row r="200" spans="1:10" s="8" customFormat="1" x14ac:dyDescent="0.2">
      <c r="A200" s="115" t="s">
        <v>236</v>
      </c>
      <c r="B200" s="64">
        <v>7000000</v>
      </c>
      <c r="C200" s="55">
        <v>9.2499999999999999E-2</v>
      </c>
      <c r="D200" s="85">
        <v>40345</v>
      </c>
      <c r="E200" s="54">
        <v>47650</v>
      </c>
      <c r="F200" s="50">
        <v>43998</v>
      </c>
      <c r="G200" s="51">
        <v>44181</v>
      </c>
      <c r="H200" s="52">
        <v>5.407E-2</v>
      </c>
      <c r="I200" s="72">
        <v>129.10094699999999</v>
      </c>
      <c r="J200" s="98"/>
    </row>
    <row r="201" spans="1:10" s="8" customFormat="1" x14ac:dyDescent="0.2">
      <c r="A201" s="115" t="s">
        <v>237</v>
      </c>
      <c r="B201" s="64">
        <v>14200000</v>
      </c>
      <c r="C201" s="55">
        <v>9.5000000000000001E-2</v>
      </c>
      <c r="D201" s="85">
        <v>40352</v>
      </c>
      <c r="E201" s="54">
        <v>47657</v>
      </c>
      <c r="F201" s="50">
        <v>44005</v>
      </c>
      <c r="G201" s="51">
        <v>44188</v>
      </c>
      <c r="H201" s="52">
        <v>5.4123999999999999E-2</v>
      </c>
      <c r="I201" s="72">
        <v>130.99265299999999</v>
      </c>
      <c r="J201" s="98"/>
    </row>
    <row r="202" spans="1:10" s="8" customFormat="1" x14ac:dyDescent="0.2">
      <c r="A202" s="115" t="s">
        <v>238</v>
      </c>
      <c r="B202" s="64">
        <v>20000000</v>
      </c>
      <c r="C202" s="55">
        <v>0.1</v>
      </c>
      <c r="D202" s="85">
        <v>40366</v>
      </c>
      <c r="E202" s="54">
        <v>47671</v>
      </c>
      <c r="F202" s="50">
        <v>44019</v>
      </c>
      <c r="G202" s="51">
        <v>44203</v>
      </c>
      <c r="H202" s="52">
        <v>5.4231000000000001E-2</v>
      </c>
      <c r="I202" s="72">
        <v>134.792011</v>
      </c>
      <c r="J202" s="98"/>
    </row>
    <row r="203" spans="1:10" s="8" customFormat="1" x14ac:dyDescent="0.2">
      <c r="A203" s="115" t="s">
        <v>239</v>
      </c>
      <c r="B203" s="64">
        <v>12100000</v>
      </c>
      <c r="C203" s="55">
        <v>0.1</v>
      </c>
      <c r="D203" s="85">
        <v>40373</v>
      </c>
      <c r="E203" s="54">
        <v>47678</v>
      </c>
      <c r="F203" s="50">
        <v>44026</v>
      </c>
      <c r="G203" s="51">
        <v>44210</v>
      </c>
      <c r="H203" s="52">
        <v>5.4285E-2</v>
      </c>
      <c r="I203" s="72">
        <v>134.794556</v>
      </c>
      <c r="J203" s="98"/>
    </row>
    <row r="204" spans="1:10" s="8" customFormat="1" x14ac:dyDescent="0.2">
      <c r="A204" s="115" t="s">
        <v>240</v>
      </c>
      <c r="B204" s="64">
        <v>28935000</v>
      </c>
      <c r="C204" s="55">
        <v>0.1</v>
      </c>
      <c r="D204" s="85">
        <v>40387</v>
      </c>
      <c r="E204" s="54">
        <v>47692</v>
      </c>
      <c r="F204" s="50">
        <v>44040</v>
      </c>
      <c r="G204" s="51">
        <v>44224</v>
      </c>
      <c r="H204" s="52">
        <v>5.4392000000000003E-2</v>
      </c>
      <c r="I204" s="72">
        <v>134.800557</v>
      </c>
      <c r="J204" s="98"/>
    </row>
    <row r="205" spans="1:10" s="8" customFormat="1" x14ac:dyDescent="0.2">
      <c r="A205" s="115" t="s">
        <v>241</v>
      </c>
      <c r="B205" s="64">
        <v>10000000</v>
      </c>
      <c r="C205" s="55">
        <v>0.1</v>
      </c>
      <c r="D205" s="85">
        <v>40394</v>
      </c>
      <c r="E205" s="53">
        <v>47699</v>
      </c>
      <c r="F205" s="50">
        <v>43865</v>
      </c>
      <c r="G205" s="51">
        <v>44047</v>
      </c>
      <c r="H205" s="52">
        <v>5.4413000000000003E-2</v>
      </c>
      <c r="I205" s="72">
        <v>134.831065</v>
      </c>
      <c r="J205" s="98"/>
    </row>
    <row r="206" spans="1:10" s="8" customFormat="1" x14ac:dyDescent="0.2">
      <c r="A206" s="115" t="s">
        <v>242</v>
      </c>
      <c r="B206" s="64">
        <v>2160000</v>
      </c>
      <c r="C206" s="55">
        <v>0.1</v>
      </c>
      <c r="D206" s="85">
        <v>40401</v>
      </c>
      <c r="E206" s="53">
        <v>47706</v>
      </c>
      <c r="F206" s="50">
        <v>43872</v>
      </c>
      <c r="G206" s="51">
        <v>44054</v>
      </c>
      <c r="H206" s="52">
        <v>5.4427999999999997E-2</v>
      </c>
      <c r="I206" s="72">
        <v>134.865263</v>
      </c>
      <c r="J206" s="98"/>
    </row>
    <row r="207" spans="1:10" s="8" customFormat="1" x14ac:dyDescent="0.2">
      <c r="A207" s="115" t="s">
        <v>243</v>
      </c>
      <c r="B207" s="64">
        <v>20100000</v>
      </c>
      <c r="C207" s="55">
        <v>0.14000000000000001</v>
      </c>
      <c r="D207" s="85">
        <v>40401</v>
      </c>
      <c r="E207" s="53">
        <v>51359</v>
      </c>
      <c r="F207" s="50">
        <v>43872</v>
      </c>
      <c r="G207" s="51">
        <v>44054</v>
      </c>
      <c r="H207" s="52">
        <v>6.3547999999999993E-2</v>
      </c>
      <c r="I207" s="72">
        <v>185.93732499999999</v>
      </c>
      <c r="J207" s="98"/>
    </row>
    <row r="208" spans="1:10" s="8" customFormat="1" x14ac:dyDescent="0.2">
      <c r="A208" s="37"/>
      <c r="B208"/>
      <c r="C208"/>
      <c r="D208"/>
      <c r="E208"/>
      <c r="F208" s="26"/>
      <c r="G208" s="26"/>
      <c r="H208"/>
      <c r="I208" s="18"/>
      <c r="J208" s="97"/>
    </row>
    <row r="209" spans="1:11" x14ac:dyDescent="0.2">
      <c r="A209" s="4" t="s">
        <v>15</v>
      </c>
      <c r="B209" s="1"/>
      <c r="C209" s="1"/>
      <c r="D209" s="1"/>
      <c r="E209" s="1"/>
      <c r="F209" s="1"/>
      <c r="J209" s="99"/>
    </row>
    <row r="210" spans="1:11" s="1" customFormat="1" x14ac:dyDescent="0.2">
      <c r="A210" s="4" t="s">
        <v>20</v>
      </c>
      <c r="J210" s="99"/>
    </row>
    <row r="211" spans="1:11" s="1" customFormat="1" x14ac:dyDescent="0.2">
      <c r="A211" s="140" t="s">
        <v>19</v>
      </c>
      <c r="B211" s="113"/>
      <c r="C211" s="113"/>
      <c r="D211" s="113"/>
      <c r="E211" s="113"/>
      <c r="F211" s="113"/>
      <c r="J211" s="99"/>
    </row>
    <row r="212" spans="1:11" s="1" customFormat="1" x14ac:dyDescent="0.2">
      <c r="A212" s="140" t="s">
        <v>22</v>
      </c>
      <c r="E212" s="8"/>
      <c r="F212" s="8"/>
      <c r="J212" s="100"/>
    </row>
    <row r="213" spans="1:11" x14ac:dyDescent="0.2">
      <c r="A213" s="4" t="s">
        <v>23</v>
      </c>
      <c r="B213" s="1"/>
      <c r="C213" s="1"/>
      <c r="D213" s="1"/>
      <c r="E213" s="1"/>
      <c r="F213" s="1"/>
      <c r="J213" s="99"/>
    </row>
    <row r="214" spans="1:11" s="1" customFormat="1" x14ac:dyDescent="0.2">
      <c r="A214" s="4" t="s">
        <v>21</v>
      </c>
      <c r="E214" s="8"/>
      <c r="F214" s="8"/>
      <c r="J214" s="100"/>
    </row>
    <row r="215" spans="1:11" x14ac:dyDescent="0.2">
      <c r="A215" s="4" t="s">
        <v>13</v>
      </c>
      <c r="B215" s="1"/>
      <c r="C215" s="1"/>
      <c r="D215" s="1"/>
      <c r="E215" s="1"/>
      <c r="F215" s="8"/>
      <c r="J215" s="100"/>
    </row>
    <row r="216" spans="1:11" x14ac:dyDescent="0.2">
      <c r="A216" s="141" t="s">
        <v>40</v>
      </c>
      <c r="B216" s="1"/>
      <c r="C216" s="1"/>
      <c r="D216" s="1"/>
      <c r="E216" s="1"/>
      <c r="F216" s="8"/>
      <c r="J216" s="100"/>
    </row>
    <row r="217" spans="1:11" x14ac:dyDescent="0.2">
      <c r="B217" s="1"/>
      <c r="C217" s="1"/>
      <c r="D217" s="1"/>
      <c r="E217" s="1"/>
      <c r="F217" s="8"/>
      <c r="G217" s="8"/>
      <c r="I217" s="20"/>
      <c r="J217" s="100"/>
    </row>
    <row r="218" spans="1:11" x14ac:dyDescent="0.2">
      <c r="B218" s="9"/>
      <c r="C218" s="9"/>
      <c r="D218" s="9"/>
      <c r="E218" s="9"/>
      <c r="F218" s="8"/>
      <c r="G218" s="8"/>
      <c r="I218" s="12"/>
    </row>
    <row r="219" spans="1:11" x14ac:dyDescent="0.2">
      <c r="B219" s="1"/>
      <c r="C219" s="1"/>
      <c r="D219" s="1"/>
      <c r="E219" s="1"/>
    </row>
    <row r="220" spans="1:11" x14ac:dyDescent="0.2">
      <c r="B220" s="1"/>
      <c r="C220" s="1"/>
      <c r="D220" s="1"/>
      <c r="E220" s="1"/>
      <c r="F220" s="30"/>
      <c r="G220" s="30"/>
      <c r="H220" s="1"/>
      <c r="I220" s="10"/>
      <c r="J220" s="100"/>
    </row>
    <row r="221" spans="1:11" s="1" customFormat="1" x14ac:dyDescent="0.2">
      <c r="A221" s="132"/>
      <c r="B221"/>
      <c r="C221"/>
      <c r="D221"/>
      <c r="E221"/>
      <c r="F221" s="26"/>
      <c r="G221" s="26"/>
      <c r="H221"/>
      <c r="I221" s="18"/>
      <c r="J221" s="97"/>
      <c r="K221" s="10"/>
    </row>
  </sheetData>
  <sheetProtection password="A4E1" sheet="1" objects="1" scenarios="1"/>
  <sortState ref="B9:J232">
    <sortCondition ref="E9:E232"/>
  </sortState>
  <phoneticPr fontId="0" type="noConversion"/>
  <conditionalFormatting sqref="J9:J207">
    <cfRule type="cellIs" dxfId="0" priority="1" operator="lessThan">
      <formula>0</formula>
    </cfRule>
  </conditionalFormatting>
  <printOptions horizontalCentered="1"/>
  <pageMargins left="0.25" right="0.25" top="0.75" bottom="0.75" header="0.3" footer="0.3"/>
  <pageSetup paperSize="9" scale="90" fitToHeight="0" orientation="portrait" r:id="rId1"/>
  <headerFooter alignWithMargins="0">
    <oddFooter>&amp;CPage &amp;P</oddFooter>
  </headerFooter>
  <drawing r:id="rId2"/>
  <legacyDrawing r:id="rId3"/>
  <oleObjects>
    <mc:AlternateContent xmlns:mc="http://schemas.openxmlformats.org/markup-compatibility/2006">
      <mc:Choice Requires="x14">
        <oleObject progId="PBrush" shapeId="2050" r:id="rId4">
          <objectPr defaultSize="0" autoPict="0" r:id="rId5">
            <anchor moveWithCells="1" sizeWithCells="1">
              <from>
                <xdr:col>8</xdr:col>
                <xdr:colOff>114300</xdr:colOff>
                <xdr:row>1</xdr:row>
                <xdr:rowOff>0</xdr:rowOff>
              </from>
              <to>
                <xdr:col>8</xdr:col>
                <xdr:colOff>571500</xdr:colOff>
                <xdr:row>4</xdr:row>
                <xdr:rowOff>0</xdr:rowOff>
              </to>
            </anchor>
          </objectPr>
        </oleObject>
      </mc:Choice>
      <mc:Fallback>
        <oleObject progId="PBrush" shapeId="2050" r:id="rId4"/>
      </mc:Fallback>
    </mc:AlternateContent>
  </oleObject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245"/>
  <sheetViews>
    <sheetView tabSelected="1" workbookViewId="0">
      <pane ySplit="8" topLeftCell="A9" activePane="bottomLeft" state="frozen"/>
      <selection activeCell="F108" sqref="F108"/>
      <selection pane="bottomLeft" activeCell="D17" sqref="D17"/>
    </sheetView>
  </sheetViews>
  <sheetFormatPr defaultRowHeight="12.75" x14ac:dyDescent="0.2"/>
  <cols>
    <col min="1" max="1" width="14.85546875" bestFit="1" customWidth="1"/>
    <col min="2" max="2" width="12.28515625" customWidth="1"/>
    <col min="3" max="5" width="15.140625" customWidth="1"/>
    <col min="6" max="6" width="14.7109375" customWidth="1"/>
    <col min="7" max="7" width="14" customWidth="1"/>
    <col min="8" max="8" width="14.42578125" style="26" customWidth="1"/>
    <col min="9" max="9" width="11.28515625" customWidth="1"/>
    <col min="10" max="10" width="10.42578125" style="18" bestFit="1" customWidth="1"/>
  </cols>
  <sheetData>
    <row r="1" spans="1:10" x14ac:dyDescent="0.2">
      <c r="A1" s="129" t="s">
        <v>12</v>
      </c>
      <c r="B1" s="3"/>
      <c r="C1" s="3"/>
      <c r="D1" s="3"/>
      <c r="E1" s="3"/>
      <c r="F1" s="26"/>
      <c r="I1" s="18"/>
    </row>
    <row r="2" spans="1:10" x14ac:dyDescent="0.2">
      <c r="B2" s="3" t="s">
        <v>9</v>
      </c>
      <c r="C2" s="39">
        <f>ValueDateHA</f>
        <v>44043</v>
      </c>
      <c r="D2" s="3"/>
      <c r="E2" s="17"/>
      <c r="F2" s="27"/>
      <c r="H2" s="18"/>
      <c r="I2" s="18"/>
    </row>
    <row r="3" spans="1:10" ht="6" customHeight="1" x14ac:dyDescent="0.2">
      <c r="B3" s="1"/>
      <c r="C3" s="3"/>
      <c r="D3" s="3"/>
      <c r="E3" s="3"/>
      <c r="F3" s="3"/>
      <c r="H3" s="28"/>
      <c r="I3" s="18"/>
    </row>
    <row r="4" spans="1:10" x14ac:dyDescent="0.2">
      <c r="A4" s="131" t="s">
        <v>0</v>
      </c>
      <c r="B4" s="3"/>
      <c r="C4" s="3"/>
      <c r="E4" s="3"/>
      <c r="F4" s="3"/>
      <c r="I4" s="18"/>
    </row>
    <row r="6" spans="1:10" ht="15" x14ac:dyDescent="0.25">
      <c r="A6" s="126" t="s">
        <v>44</v>
      </c>
      <c r="B6" s="44" t="s">
        <v>28</v>
      </c>
      <c r="C6" s="79" t="s">
        <v>34</v>
      </c>
      <c r="D6" s="79" t="s">
        <v>35</v>
      </c>
      <c r="E6" s="44" t="s">
        <v>1</v>
      </c>
      <c r="F6" s="44" t="s">
        <v>2</v>
      </c>
      <c r="G6" s="44" t="s">
        <v>3</v>
      </c>
      <c r="H6" s="44" t="s">
        <v>4</v>
      </c>
      <c r="I6" s="45" t="s">
        <v>11</v>
      </c>
    </row>
    <row r="7" spans="1:10" ht="15" x14ac:dyDescent="0.25">
      <c r="A7" s="125"/>
      <c r="B7" s="47" t="s">
        <v>30</v>
      </c>
      <c r="C7" s="47" t="s">
        <v>27</v>
      </c>
      <c r="D7" s="47" t="s">
        <v>5</v>
      </c>
      <c r="E7" s="47" t="s">
        <v>5</v>
      </c>
      <c r="F7" s="47" t="s">
        <v>5</v>
      </c>
      <c r="G7" s="47" t="s">
        <v>5</v>
      </c>
      <c r="H7" s="47" t="s">
        <v>1</v>
      </c>
      <c r="I7" s="48">
        <v>100</v>
      </c>
    </row>
    <row r="8" spans="1:10" ht="0.75" customHeight="1" x14ac:dyDescent="0.2">
      <c r="A8" s="133"/>
      <c r="B8" s="69"/>
      <c r="C8" s="22"/>
      <c r="D8" s="82"/>
      <c r="E8" s="29"/>
      <c r="F8" s="21"/>
      <c r="G8" s="2"/>
      <c r="H8" s="2"/>
      <c r="I8" s="19"/>
    </row>
    <row r="9" spans="1:10" x14ac:dyDescent="0.2">
      <c r="A9" s="115" t="s">
        <v>319</v>
      </c>
      <c r="B9" s="64">
        <v>7500000</v>
      </c>
      <c r="C9" s="49">
        <v>3.7999999999999999E-2</v>
      </c>
      <c r="D9" s="85">
        <v>42039</v>
      </c>
      <c r="E9" s="58">
        <v>44231</v>
      </c>
      <c r="F9" s="50">
        <v>43865</v>
      </c>
      <c r="G9" s="51">
        <v>44047</v>
      </c>
      <c r="H9" s="52">
        <v>2.3092999999999999E-2</v>
      </c>
      <c r="I9" s="72">
        <v>100.752707</v>
      </c>
      <c r="J9" s="92"/>
    </row>
    <row r="10" spans="1:10" x14ac:dyDescent="0.2">
      <c r="A10" s="115" t="s">
        <v>320</v>
      </c>
      <c r="B10" s="64">
        <v>100000</v>
      </c>
      <c r="C10" s="49">
        <v>5.4399999999999997E-2</v>
      </c>
      <c r="D10" s="85">
        <v>41346</v>
      </c>
      <c r="E10" s="58">
        <v>44268</v>
      </c>
      <c r="F10" s="50">
        <v>43903</v>
      </c>
      <c r="G10" s="51">
        <v>44087</v>
      </c>
      <c r="H10" s="52">
        <v>2.4549999999999999E-2</v>
      </c>
      <c r="I10" s="72">
        <v>101.821297</v>
      </c>
      <c r="J10" s="92"/>
    </row>
    <row r="11" spans="1:10" x14ac:dyDescent="0.2">
      <c r="A11" s="115" t="s">
        <v>321</v>
      </c>
      <c r="B11" s="64">
        <v>5000000</v>
      </c>
      <c r="C11" s="49">
        <v>3.7999999999999999E-2</v>
      </c>
      <c r="D11" s="85">
        <v>42158</v>
      </c>
      <c r="E11" s="58">
        <v>44350</v>
      </c>
      <c r="F11" s="50">
        <v>43985</v>
      </c>
      <c r="G11" s="51">
        <v>44168</v>
      </c>
      <c r="H11" s="52">
        <v>2.7833E-2</v>
      </c>
      <c r="I11" s="72">
        <v>100.837039</v>
      </c>
      <c r="J11" s="92"/>
    </row>
    <row r="12" spans="1:10" x14ac:dyDescent="0.2">
      <c r="A12" s="115" t="s">
        <v>322</v>
      </c>
      <c r="B12" s="64">
        <v>1100000</v>
      </c>
      <c r="C12" s="49">
        <v>5.2499999999999998E-2</v>
      </c>
      <c r="D12" s="85">
        <v>41430</v>
      </c>
      <c r="E12" s="58">
        <v>44352</v>
      </c>
      <c r="F12" s="50">
        <v>43987</v>
      </c>
      <c r="G12" s="51">
        <v>44170</v>
      </c>
      <c r="H12" s="52">
        <v>2.7900000000000001E-2</v>
      </c>
      <c r="I12" s="72">
        <v>102.041258</v>
      </c>
      <c r="J12" s="92"/>
    </row>
    <row r="13" spans="1:10" x14ac:dyDescent="0.2">
      <c r="A13" s="115" t="s">
        <v>323</v>
      </c>
      <c r="B13" s="64">
        <v>1100000</v>
      </c>
      <c r="C13" s="49">
        <v>5.0500000000000003E-2</v>
      </c>
      <c r="D13" s="85">
        <v>41465</v>
      </c>
      <c r="E13" s="58">
        <v>44387</v>
      </c>
      <c r="F13" s="50">
        <v>44022</v>
      </c>
      <c r="G13" s="51">
        <v>44206</v>
      </c>
      <c r="H13" s="52">
        <v>2.8879999999999999E-2</v>
      </c>
      <c r="I13" s="72">
        <v>101.995102</v>
      </c>
      <c r="J13" s="92"/>
    </row>
    <row r="14" spans="1:10" x14ac:dyDescent="0.2">
      <c r="A14" s="115" t="s">
        <v>324</v>
      </c>
      <c r="B14" s="64">
        <v>3200000</v>
      </c>
      <c r="C14" s="49">
        <v>4.99E-2</v>
      </c>
      <c r="D14" s="85">
        <v>41500</v>
      </c>
      <c r="E14" s="58">
        <v>44422</v>
      </c>
      <c r="F14" s="50">
        <v>43875</v>
      </c>
      <c r="G14" s="51">
        <v>44057</v>
      </c>
      <c r="H14" s="52">
        <v>2.9406999999999999E-2</v>
      </c>
      <c r="I14" s="72">
        <v>102.079628</v>
      </c>
      <c r="J14" s="92"/>
    </row>
    <row r="15" spans="1:10" x14ac:dyDescent="0.2">
      <c r="A15" s="115" t="s">
        <v>325</v>
      </c>
      <c r="B15" s="64">
        <v>200000</v>
      </c>
      <c r="C15" s="49">
        <v>4.8899999999999999E-2</v>
      </c>
      <c r="D15" s="85">
        <v>41528</v>
      </c>
      <c r="E15" s="58">
        <v>44450</v>
      </c>
      <c r="F15" s="50">
        <v>43901</v>
      </c>
      <c r="G15" s="51">
        <v>44085</v>
      </c>
      <c r="H15" s="52">
        <v>2.9621999999999999E-2</v>
      </c>
      <c r="I15" s="72">
        <v>102.094354</v>
      </c>
      <c r="J15" s="92"/>
    </row>
    <row r="16" spans="1:10" x14ac:dyDescent="0.2">
      <c r="A16" s="115" t="s">
        <v>326</v>
      </c>
      <c r="B16" s="64">
        <v>200000</v>
      </c>
      <c r="C16" s="49">
        <v>4.82E-2</v>
      </c>
      <c r="D16" s="85">
        <v>41549</v>
      </c>
      <c r="E16" s="58">
        <v>44471</v>
      </c>
      <c r="F16" s="50">
        <v>43923</v>
      </c>
      <c r="G16" s="51">
        <v>44106</v>
      </c>
      <c r="H16" s="52">
        <v>2.9783E-2</v>
      </c>
      <c r="I16" s="72">
        <v>102.102073</v>
      </c>
      <c r="J16" s="92"/>
    </row>
    <row r="17" spans="1:10" x14ac:dyDescent="0.2">
      <c r="A17" s="115" t="s">
        <v>327</v>
      </c>
      <c r="B17" s="64">
        <v>2600000</v>
      </c>
      <c r="C17" s="49">
        <v>4.4999999999999998E-2</v>
      </c>
      <c r="D17" s="85">
        <v>41584</v>
      </c>
      <c r="E17" s="58">
        <v>44506</v>
      </c>
      <c r="F17" s="50">
        <v>43957</v>
      </c>
      <c r="G17" s="51">
        <v>44141</v>
      </c>
      <c r="H17" s="52">
        <v>3.0051999999999999E-2</v>
      </c>
      <c r="I17" s="72">
        <v>101.839575</v>
      </c>
      <c r="J17" s="92"/>
    </row>
    <row r="18" spans="1:10" x14ac:dyDescent="0.2">
      <c r="A18" s="115" t="s">
        <v>328</v>
      </c>
      <c r="B18" s="64">
        <v>1100000</v>
      </c>
      <c r="C18" s="49">
        <v>4.3499999999999997E-2</v>
      </c>
      <c r="D18" s="85">
        <v>41619</v>
      </c>
      <c r="E18" s="58">
        <v>44541</v>
      </c>
      <c r="F18" s="50">
        <v>43993</v>
      </c>
      <c r="G18" s="51">
        <v>44176</v>
      </c>
      <c r="H18" s="52">
        <v>3.032E-2</v>
      </c>
      <c r="I18" s="72">
        <v>101.744125</v>
      </c>
      <c r="J18" s="92"/>
    </row>
    <row r="19" spans="1:10" x14ac:dyDescent="0.2">
      <c r="A19" s="115" t="s">
        <v>329</v>
      </c>
      <c r="B19" s="64">
        <v>100000</v>
      </c>
      <c r="C19" s="49">
        <v>4.2999999999999997E-2</v>
      </c>
      <c r="D19" s="85">
        <v>41626</v>
      </c>
      <c r="E19" s="58">
        <v>44548</v>
      </c>
      <c r="F19" s="50">
        <v>44000</v>
      </c>
      <c r="G19" s="51">
        <v>44183</v>
      </c>
      <c r="H19" s="52">
        <v>3.0374000000000002E-2</v>
      </c>
      <c r="I19" s="72">
        <v>101.693926</v>
      </c>
      <c r="J19" s="92"/>
    </row>
    <row r="20" spans="1:10" x14ac:dyDescent="0.2">
      <c r="A20" s="115" t="s">
        <v>330</v>
      </c>
      <c r="B20" s="64">
        <v>10000000</v>
      </c>
      <c r="C20" s="49">
        <v>4.2999999999999997E-2</v>
      </c>
      <c r="D20" s="85">
        <v>41639</v>
      </c>
      <c r="E20" s="58">
        <v>44561</v>
      </c>
      <c r="F20" s="50">
        <v>44012</v>
      </c>
      <c r="G20" s="51">
        <v>44196</v>
      </c>
      <c r="H20" s="52">
        <v>3.0474000000000001E-2</v>
      </c>
      <c r="I20" s="72">
        <v>101.720585</v>
      </c>
      <c r="J20" s="92"/>
    </row>
    <row r="21" spans="1:10" x14ac:dyDescent="0.2">
      <c r="A21" s="115" t="s">
        <v>331</v>
      </c>
      <c r="B21" s="64">
        <v>4700000</v>
      </c>
      <c r="C21" s="49">
        <v>4.2000000000000003E-2</v>
      </c>
      <c r="D21" s="85">
        <v>41647</v>
      </c>
      <c r="E21" s="58">
        <v>44569</v>
      </c>
      <c r="F21" s="50">
        <v>44020</v>
      </c>
      <c r="G21" s="51">
        <v>44204</v>
      </c>
      <c r="H21" s="52">
        <v>3.0535E-2</v>
      </c>
      <c r="I21" s="72">
        <v>101.598788</v>
      </c>
      <c r="J21" s="92"/>
    </row>
    <row r="22" spans="1:10" x14ac:dyDescent="0.2">
      <c r="A22" s="115" t="s">
        <v>332</v>
      </c>
      <c r="B22" s="64">
        <v>1100000</v>
      </c>
      <c r="C22" s="49">
        <v>4.1500000000000002E-2</v>
      </c>
      <c r="D22" s="85">
        <v>41675</v>
      </c>
      <c r="E22" s="58">
        <v>44597</v>
      </c>
      <c r="F22" s="50">
        <v>43866</v>
      </c>
      <c r="G22" s="51">
        <v>44048</v>
      </c>
      <c r="H22" s="52">
        <v>3.075E-2</v>
      </c>
      <c r="I22" s="72">
        <v>101.57772900000001</v>
      </c>
      <c r="J22" s="92"/>
    </row>
    <row r="23" spans="1:10" x14ac:dyDescent="0.2">
      <c r="A23" s="115" t="s">
        <v>333</v>
      </c>
      <c r="B23" s="64">
        <v>3000000</v>
      </c>
      <c r="C23" s="49">
        <v>4.0800000000000003E-2</v>
      </c>
      <c r="D23" s="85">
        <v>41682</v>
      </c>
      <c r="E23" s="58">
        <v>44604</v>
      </c>
      <c r="F23" s="50">
        <v>43873</v>
      </c>
      <c r="G23" s="51">
        <v>44055</v>
      </c>
      <c r="H23" s="52">
        <v>3.0804000000000002E-2</v>
      </c>
      <c r="I23" s="72">
        <v>101.48463</v>
      </c>
      <c r="J23" s="92"/>
    </row>
    <row r="24" spans="1:10" x14ac:dyDescent="0.2">
      <c r="A24" s="115" t="s">
        <v>334</v>
      </c>
      <c r="B24" s="64">
        <v>2000000</v>
      </c>
      <c r="C24" s="49">
        <v>6.7500000000000004E-2</v>
      </c>
      <c r="D24" s="85">
        <v>40954</v>
      </c>
      <c r="E24" s="58">
        <v>44607</v>
      </c>
      <c r="F24" s="50">
        <v>43876</v>
      </c>
      <c r="G24" s="51">
        <v>44058</v>
      </c>
      <c r="H24" s="52">
        <v>3.0827E-2</v>
      </c>
      <c r="I24" s="72">
        <v>105.476829</v>
      </c>
      <c r="J24" s="92"/>
    </row>
    <row r="25" spans="1:10" x14ac:dyDescent="0.2">
      <c r="A25" s="115" t="s">
        <v>335</v>
      </c>
      <c r="B25" s="64">
        <v>1895000</v>
      </c>
      <c r="C25" s="49">
        <v>6.6000000000000003E-2</v>
      </c>
      <c r="D25" s="85">
        <v>40982</v>
      </c>
      <c r="E25" s="58">
        <v>44634</v>
      </c>
      <c r="F25" s="50">
        <v>43904</v>
      </c>
      <c r="G25" s="51">
        <v>44088</v>
      </c>
      <c r="H25" s="52">
        <v>3.1033999999999999E-2</v>
      </c>
      <c r="I25" s="72">
        <v>105.485918</v>
      </c>
      <c r="J25" s="92"/>
    </row>
    <row r="26" spans="1:10" x14ac:dyDescent="0.2">
      <c r="A26" s="115" t="s">
        <v>336</v>
      </c>
      <c r="B26" s="64">
        <v>300000</v>
      </c>
      <c r="C26" s="49">
        <v>3.8199999999999998E-2</v>
      </c>
      <c r="D26" s="85">
        <v>42445</v>
      </c>
      <c r="E26" s="58">
        <v>44636</v>
      </c>
      <c r="F26" s="50">
        <v>43906</v>
      </c>
      <c r="G26" s="51">
        <v>44090</v>
      </c>
      <c r="H26" s="52">
        <v>3.1049E-2</v>
      </c>
      <c r="I26" s="72">
        <v>101.123752</v>
      </c>
      <c r="J26" s="92"/>
    </row>
    <row r="27" spans="1:10" x14ac:dyDescent="0.2">
      <c r="A27" s="115" t="s">
        <v>337</v>
      </c>
      <c r="B27" s="64">
        <v>3000000</v>
      </c>
      <c r="C27" s="49">
        <v>4.0800000000000003E-2</v>
      </c>
      <c r="D27" s="85">
        <v>41717</v>
      </c>
      <c r="E27" s="58">
        <v>44639</v>
      </c>
      <c r="F27" s="50">
        <v>43909</v>
      </c>
      <c r="G27" s="51">
        <v>44093</v>
      </c>
      <c r="H27" s="52">
        <v>3.1071999999999999E-2</v>
      </c>
      <c r="I27" s="72">
        <v>101.53685900000001</v>
      </c>
      <c r="J27" s="92"/>
    </row>
    <row r="28" spans="1:10" x14ac:dyDescent="0.2">
      <c r="A28" s="115" t="s">
        <v>338</v>
      </c>
      <c r="B28" s="64">
        <v>20000000</v>
      </c>
      <c r="C28" s="49">
        <v>4.1000000000000002E-2</v>
      </c>
      <c r="D28" s="85">
        <v>41724</v>
      </c>
      <c r="E28" s="58">
        <v>44646</v>
      </c>
      <c r="F28" s="50">
        <v>43916</v>
      </c>
      <c r="G28" s="51">
        <v>44100</v>
      </c>
      <c r="H28" s="52">
        <v>3.1126000000000001E-2</v>
      </c>
      <c r="I28" s="72">
        <v>101.577325</v>
      </c>
      <c r="J28" s="92"/>
    </row>
    <row r="29" spans="1:10" x14ac:dyDescent="0.2">
      <c r="A29" s="115" t="s">
        <v>339</v>
      </c>
      <c r="B29" s="64">
        <v>500000</v>
      </c>
      <c r="C29" s="49">
        <v>6.6000000000000003E-2</v>
      </c>
      <c r="D29" s="85">
        <v>41031</v>
      </c>
      <c r="E29" s="58">
        <v>44683</v>
      </c>
      <c r="F29" s="50">
        <v>43953</v>
      </c>
      <c r="G29" s="51">
        <v>44137</v>
      </c>
      <c r="H29" s="52">
        <v>3.141E-2</v>
      </c>
      <c r="I29" s="72">
        <v>105.856593</v>
      </c>
      <c r="J29" s="92"/>
    </row>
    <row r="30" spans="1:10" x14ac:dyDescent="0.2">
      <c r="A30" s="115" t="s">
        <v>340</v>
      </c>
      <c r="B30" s="64">
        <v>9000000</v>
      </c>
      <c r="C30" s="49">
        <v>4.1500000000000002E-2</v>
      </c>
      <c r="D30" s="85">
        <v>41766</v>
      </c>
      <c r="E30" s="58">
        <v>44688</v>
      </c>
      <c r="F30" s="50">
        <v>43958</v>
      </c>
      <c r="G30" s="51">
        <v>44142</v>
      </c>
      <c r="H30" s="52">
        <v>3.1447999999999997E-2</v>
      </c>
      <c r="I30" s="72">
        <v>101.71254999999999</v>
      </c>
      <c r="J30" s="92"/>
    </row>
    <row r="31" spans="1:10" x14ac:dyDescent="0.2">
      <c r="A31" s="115" t="s">
        <v>341</v>
      </c>
      <c r="B31" s="64">
        <v>10000000</v>
      </c>
      <c r="C31" s="49">
        <v>6.5500000000000003E-2</v>
      </c>
      <c r="D31" s="85">
        <v>41059</v>
      </c>
      <c r="E31" s="58">
        <v>44711</v>
      </c>
      <c r="F31" s="50">
        <v>43981</v>
      </c>
      <c r="G31" s="51">
        <v>44165</v>
      </c>
      <c r="H31" s="52">
        <v>3.1623999999999999E-2</v>
      </c>
      <c r="I31" s="72">
        <v>105.976646</v>
      </c>
      <c r="J31" s="92"/>
    </row>
    <row r="32" spans="1:10" x14ac:dyDescent="0.2">
      <c r="A32" s="115" t="s">
        <v>342</v>
      </c>
      <c r="B32" s="64">
        <v>9700000</v>
      </c>
      <c r="C32" s="49">
        <v>6.5000000000000002E-2</v>
      </c>
      <c r="D32" s="85">
        <v>41066</v>
      </c>
      <c r="E32" s="58">
        <v>44718</v>
      </c>
      <c r="F32" s="50">
        <v>43988</v>
      </c>
      <c r="G32" s="51">
        <v>44171</v>
      </c>
      <c r="H32" s="52">
        <v>3.1677999999999998E-2</v>
      </c>
      <c r="I32" s="72">
        <v>105.935626</v>
      </c>
      <c r="J32" s="92"/>
    </row>
    <row r="33" spans="1:11" x14ac:dyDescent="0.2">
      <c r="A33" s="115" t="s">
        <v>343</v>
      </c>
      <c r="B33" s="64">
        <v>16700000</v>
      </c>
      <c r="C33" s="49">
        <v>6.4000000000000001E-2</v>
      </c>
      <c r="D33" s="85">
        <v>41080</v>
      </c>
      <c r="E33" s="58">
        <v>44732</v>
      </c>
      <c r="F33" s="50">
        <v>44002</v>
      </c>
      <c r="G33" s="51">
        <v>44185</v>
      </c>
      <c r="H33" s="52">
        <v>3.1785000000000001E-2</v>
      </c>
      <c r="I33" s="72">
        <v>105.853797</v>
      </c>
      <c r="J33" s="92"/>
    </row>
    <row r="34" spans="1:11" x14ac:dyDescent="0.2">
      <c r="A34" s="115" t="s">
        <v>344</v>
      </c>
      <c r="B34" s="64">
        <v>14800000</v>
      </c>
      <c r="C34" s="49">
        <v>6.2600000000000003E-2</v>
      </c>
      <c r="D34" s="85">
        <v>41094</v>
      </c>
      <c r="E34" s="58">
        <v>44746</v>
      </c>
      <c r="F34" s="50">
        <v>44016</v>
      </c>
      <c r="G34" s="51">
        <v>44200</v>
      </c>
      <c r="H34" s="52">
        <v>3.1892999999999998E-2</v>
      </c>
      <c r="I34" s="72">
        <v>105.691012</v>
      </c>
      <c r="J34" s="92"/>
    </row>
    <row r="35" spans="1:11" x14ac:dyDescent="0.2">
      <c r="A35" s="115" t="s">
        <v>345</v>
      </c>
      <c r="B35" s="64">
        <v>7500000</v>
      </c>
      <c r="C35" s="49">
        <v>4.1799999999999997E-2</v>
      </c>
      <c r="D35" s="85">
        <v>41829</v>
      </c>
      <c r="E35" s="58">
        <v>44751</v>
      </c>
      <c r="F35" s="50">
        <v>44021</v>
      </c>
      <c r="G35" s="51">
        <v>44205</v>
      </c>
      <c r="H35" s="52">
        <v>3.1931000000000001E-2</v>
      </c>
      <c r="I35" s="72">
        <v>101.840734</v>
      </c>
      <c r="J35" s="92"/>
    </row>
    <row r="36" spans="1:11" x14ac:dyDescent="0.2">
      <c r="A36" s="115" t="s">
        <v>346</v>
      </c>
      <c r="B36" s="64">
        <v>5000000</v>
      </c>
      <c r="C36" s="49">
        <v>6.2E-2</v>
      </c>
      <c r="D36" s="85">
        <v>41108</v>
      </c>
      <c r="E36" s="58">
        <v>44760</v>
      </c>
      <c r="F36" s="50">
        <v>44030</v>
      </c>
      <c r="G36" s="51">
        <v>44214</v>
      </c>
      <c r="H36" s="52">
        <v>3.2000000000000001E-2</v>
      </c>
      <c r="I36" s="72">
        <v>105.667132</v>
      </c>
      <c r="J36" s="92"/>
    </row>
    <row r="37" spans="1:11" x14ac:dyDescent="0.2">
      <c r="A37" s="115" t="s">
        <v>347</v>
      </c>
      <c r="B37" s="64">
        <v>6000000</v>
      </c>
      <c r="C37" s="49">
        <v>6.1499999999999999E-2</v>
      </c>
      <c r="D37" s="85">
        <v>41122</v>
      </c>
      <c r="E37" s="58">
        <v>44774</v>
      </c>
      <c r="F37" s="50">
        <v>43862</v>
      </c>
      <c r="G37" s="51">
        <v>44044</v>
      </c>
      <c r="H37" s="52">
        <v>3.2107999999999998E-2</v>
      </c>
      <c r="I37" s="72">
        <v>105.65722</v>
      </c>
      <c r="J37" s="92"/>
    </row>
    <row r="38" spans="1:11" x14ac:dyDescent="0.2">
      <c r="A38" s="115" t="s">
        <v>348</v>
      </c>
      <c r="B38" s="64">
        <v>150000</v>
      </c>
      <c r="C38" s="49">
        <v>4.2500000000000003E-2</v>
      </c>
      <c r="D38" s="85">
        <v>41852</v>
      </c>
      <c r="E38" s="58">
        <v>44774</v>
      </c>
      <c r="F38" s="50">
        <v>43862</v>
      </c>
      <c r="G38" s="51">
        <v>44044</v>
      </c>
      <c r="H38" s="52">
        <v>3.2107999999999998E-2</v>
      </c>
      <c r="I38" s="72">
        <v>102.000153</v>
      </c>
      <c r="J38" s="92"/>
    </row>
    <row r="39" spans="1:11" x14ac:dyDescent="0.2">
      <c r="A39" s="115" t="s">
        <v>349</v>
      </c>
      <c r="B39" s="64">
        <v>11500000</v>
      </c>
      <c r="C39" s="49">
        <v>6.0999999999999999E-2</v>
      </c>
      <c r="D39" s="85">
        <v>41129</v>
      </c>
      <c r="E39" s="58">
        <v>44781</v>
      </c>
      <c r="F39" s="50">
        <v>43869</v>
      </c>
      <c r="G39" s="51">
        <v>44051</v>
      </c>
      <c r="H39" s="52">
        <v>3.2161000000000002E-2</v>
      </c>
      <c r="I39" s="72">
        <v>105.60112599999999</v>
      </c>
      <c r="J39" s="92"/>
    </row>
    <row r="40" spans="1:11" x14ac:dyDescent="0.2">
      <c r="A40" s="115" t="s">
        <v>350</v>
      </c>
      <c r="B40" s="64">
        <v>9400000</v>
      </c>
      <c r="C40" s="49">
        <v>6.0299999999999999E-2</v>
      </c>
      <c r="D40" s="85">
        <v>41157</v>
      </c>
      <c r="E40" s="58">
        <v>44809</v>
      </c>
      <c r="F40" s="50">
        <v>43895</v>
      </c>
      <c r="G40" s="51">
        <v>44079</v>
      </c>
      <c r="H40" s="52">
        <v>3.2376000000000002E-2</v>
      </c>
      <c r="I40" s="72">
        <v>105.615807</v>
      </c>
      <c r="J40" s="92"/>
    </row>
    <row r="41" spans="1:11" x14ac:dyDescent="0.2">
      <c r="A41" s="115" t="s">
        <v>351</v>
      </c>
      <c r="B41" s="64">
        <v>4800000</v>
      </c>
      <c r="C41" s="49">
        <v>5.9499999999999997E-2</v>
      </c>
      <c r="D41" s="85">
        <v>41178</v>
      </c>
      <c r="E41" s="58">
        <v>44830</v>
      </c>
      <c r="F41" s="50">
        <v>43916</v>
      </c>
      <c r="G41" s="51">
        <v>44100</v>
      </c>
      <c r="H41" s="52">
        <v>3.2537000000000003E-2</v>
      </c>
      <c r="I41" s="72">
        <v>105.562483</v>
      </c>
      <c r="J41" s="92"/>
      <c r="K41" s="26"/>
    </row>
    <row r="42" spans="1:11" x14ac:dyDescent="0.2">
      <c r="A42" s="115" t="s">
        <v>352</v>
      </c>
      <c r="B42" s="64">
        <v>3800000</v>
      </c>
      <c r="C42" s="49">
        <v>5.8900000000000001E-2</v>
      </c>
      <c r="D42" s="85">
        <v>41199</v>
      </c>
      <c r="E42" s="58">
        <v>44851</v>
      </c>
      <c r="F42" s="50">
        <v>43938</v>
      </c>
      <c r="G42" s="51">
        <v>44121</v>
      </c>
      <c r="H42" s="52">
        <v>3.2697999999999998E-2</v>
      </c>
      <c r="I42" s="72">
        <v>105.544487</v>
      </c>
      <c r="J42" s="92"/>
    </row>
    <row r="43" spans="1:11" x14ac:dyDescent="0.2">
      <c r="A43" s="115" t="s">
        <v>353</v>
      </c>
      <c r="B43" s="64">
        <v>2800000</v>
      </c>
      <c r="C43" s="49">
        <v>5.8400000000000001E-2</v>
      </c>
      <c r="D43" s="85">
        <v>41206</v>
      </c>
      <c r="E43" s="58">
        <v>44858</v>
      </c>
      <c r="F43" s="50">
        <v>43945</v>
      </c>
      <c r="G43" s="51">
        <v>44128</v>
      </c>
      <c r="H43" s="52">
        <v>3.2752000000000003E-2</v>
      </c>
      <c r="I43" s="72">
        <v>105.47195499999999</v>
      </c>
      <c r="J43" s="92"/>
      <c r="K43" s="26"/>
    </row>
    <row r="44" spans="1:11" x14ac:dyDescent="0.2">
      <c r="A44" s="115" t="s">
        <v>354</v>
      </c>
      <c r="B44" s="64">
        <v>2000000</v>
      </c>
      <c r="C44" s="49">
        <v>5.7700000000000001E-2</v>
      </c>
      <c r="D44" s="85">
        <v>41220</v>
      </c>
      <c r="E44" s="58">
        <v>44872</v>
      </c>
      <c r="F44" s="50">
        <v>43958</v>
      </c>
      <c r="G44" s="51">
        <v>44142</v>
      </c>
      <c r="H44" s="52">
        <v>3.2858999999999999E-2</v>
      </c>
      <c r="I44" s="72">
        <v>105.383116</v>
      </c>
      <c r="J44" s="92"/>
    </row>
    <row r="45" spans="1:11" x14ac:dyDescent="0.2">
      <c r="A45" s="115" t="s">
        <v>355</v>
      </c>
      <c r="B45" s="64">
        <v>8000000</v>
      </c>
      <c r="C45" s="49">
        <v>5.7500000000000002E-2</v>
      </c>
      <c r="D45" s="85">
        <v>41248</v>
      </c>
      <c r="E45" s="58">
        <v>44900</v>
      </c>
      <c r="F45" s="50">
        <v>43987</v>
      </c>
      <c r="G45" s="51">
        <v>44170</v>
      </c>
      <c r="H45" s="52">
        <v>3.3073999999999999E-2</v>
      </c>
      <c r="I45" s="72">
        <v>105.46751500000001</v>
      </c>
      <c r="J45" s="92"/>
    </row>
    <row r="46" spans="1:11" x14ac:dyDescent="0.2">
      <c r="A46" s="115" t="s">
        <v>356</v>
      </c>
      <c r="B46" s="64">
        <v>6100000</v>
      </c>
      <c r="C46" s="49">
        <v>5.7500000000000002E-2</v>
      </c>
      <c r="D46" s="85">
        <v>41255</v>
      </c>
      <c r="E46" s="58">
        <v>44907</v>
      </c>
      <c r="F46" s="50">
        <v>43994</v>
      </c>
      <c r="G46" s="51">
        <v>44177</v>
      </c>
      <c r="H46" s="52">
        <v>3.3127999999999998E-2</v>
      </c>
      <c r="I46" s="72">
        <v>105.498172</v>
      </c>
      <c r="J46" s="92"/>
      <c r="K46" s="26"/>
    </row>
    <row r="47" spans="1:11" x14ac:dyDescent="0.2">
      <c r="A47" s="115" t="s">
        <v>357</v>
      </c>
      <c r="B47" s="64">
        <v>10000000</v>
      </c>
      <c r="C47" s="49">
        <v>4.4999999999999998E-2</v>
      </c>
      <c r="D47" s="85">
        <v>42039</v>
      </c>
      <c r="E47" s="58">
        <v>44961</v>
      </c>
      <c r="F47" s="50">
        <v>43865</v>
      </c>
      <c r="G47" s="51">
        <v>44047</v>
      </c>
      <c r="H47" s="52">
        <v>3.3542000000000002E-2</v>
      </c>
      <c r="I47" s="72">
        <v>102.73692</v>
      </c>
      <c r="J47" s="92"/>
    </row>
    <row r="48" spans="1:11" x14ac:dyDescent="0.2">
      <c r="A48" s="115" t="s">
        <v>358</v>
      </c>
      <c r="B48" s="64">
        <v>1000000</v>
      </c>
      <c r="C48" s="49">
        <v>5.6500000000000002E-2</v>
      </c>
      <c r="D48" s="85">
        <v>41318</v>
      </c>
      <c r="E48" s="58">
        <v>44970</v>
      </c>
      <c r="F48" s="50">
        <v>43874</v>
      </c>
      <c r="G48" s="51">
        <v>44056</v>
      </c>
      <c r="H48" s="52">
        <v>3.3611000000000002E-2</v>
      </c>
      <c r="I48" s="72">
        <v>105.517674</v>
      </c>
      <c r="J48" s="92"/>
    </row>
    <row r="49" spans="1:10" x14ac:dyDescent="0.2">
      <c r="A49" s="115" t="s">
        <v>359</v>
      </c>
      <c r="B49" s="64">
        <v>15000000</v>
      </c>
      <c r="C49" s="49">
        <v>4.6699999999999998E-2</v>
      </c>
      <c r="D49" s="85">
        <v>42074</v>
      </c>
      <c r="E49" s="58">
        <v>44996</v>
      </c>
      <c r="F49" s="50">
        <v>43901</v>
      </c>
      <c r="G49" s="51">
        <v>44085</v>
      </c>
      <c r="H49" s="52">
        <v>3.3811000000000001E-2</v>
      </c>
      <c r="I49" s="72">
        <v>103.195499</v>
      </c>
      <c r="J49" s="92"/>
    </row>
    <row r="50" spans="1:10" x14ac:dyDescent="0.2">
      <c r="A50" s="115" t="s">
        <v>360</v>
      </c>
      <c r="B50" s="64">
        <v>1250000</v>
      </c>
      <c r="C50" s="49">
        <v>5.62E-2</v>
      </c>
      <c r="D50" s="85">
        <v>41374</v>
      </c>
      <c r="E50" s="58">
        <v>45026</v>
      </c>
      <c r="F50" s="50">
        <v>43931</v>
      </c>
      <c r="G50" s="51">
        <v>44114</v>
      </c>
      <c r="H50" s="52">
        <v>3.4041000000000002E-2</v>
      </c>
      <c r="I50" s="72">
        <v>105.652581</v>
      </c>
      <c r="J50" s="92"/>
    </row>
    <row r="51" spans="1:10" x14ac:dyDescent="0.2">
      <c r="A51" s="115" t="s">
        <v>361</v>
      </c>
      <c r="B51" s="64">
        <v>4000000</v>
      </c>
      <c r="C51" s="49">
        <v>5.5500000000000001E-2</v>
      </c>
      <c r="D51" s="85">
        <v>41402</v>
      </c>
      <c r="E51" s="58">
        <v>45054</v>
      </c>
      <c r="F51" s="50">
        <v>43959</v>
      </c>
      <c r="G51" s="51">
        <v>44143</v>
      </c>
      <c r="H51" s="52">
        <v>3.4256000000000002E-2</v>
      </c>
      <c r="I51" s="72">
        <v>105.566176</v>
      </c>
      <c r="J51" s="92"/>
    </row>
    <row r="52" spans="1:10" x14ac:dyDescent="0.2">
      <c r="A52" s="115" t="s">
        <v>362</v>
      </c>
      <c r="B52" s="64">
        <v>2000000</v>
      </c>
      <c r="C52" s="49">
        <v>4.6699999999999998E-2</v>
      </c>
      <c r="D52" s="85">
        <v>42158</v>
      </c>
      <c r="E52" s="58">
        <v>45080</v>
      </c>
      <c r="F52" s="50">
        <v>43985</v>
      </c>
      <c r="G52" s="51">
        <v>44168</v>
      </c>
      <c r="H52" s="52">
        <v>3.4455E-2</v>
      </c>
      <c r="I52" s="72">
        <v>103.283359</v>
      </c>
      <c r="J52" s="92"/>
    </row>
    <row r="53" spans="1:10" x14ac:dyDescent="0.2">
      <c r="A53" s="115" t="s">
        <v>363</v>
      </c>
      <c r="B53" s="64">
        <v>1100000</v>
      </c>
      <c r="C53" s="49">
        <v>5.2999999999999999E-2</v>
      </c>
      <c r="D53" s="85">
        <v>41430</v>
      </c>
      <c r="E53" s="58">
        <v>45082</v>
      </c>
      <c r="F53" s="50">
        <v>43987</v>
      </c>
      <c r="G53" s="51">
        <v>44170</v>
      </c>
      <c r="H53" s="52">
        <v>3.4470000000000001E-2</v>
      </c>
      <c r="I53" s="72">
        <v>104.97932299999999</v>
      </c>
      <c r="J53" s="92"/>
    </row>
    <row r="54" spans="1:10" x14ac:dyDescent="0.2">
      <c r="A54" s="115" t="s">
        <v>364</v>
      </c>
      <c r="B54" s="64">
        <v>5100000</v>
      </c>
      <c r="C54" s="49">
        <v>5.1900000000000002E-2</v>
      </c>
      <c r="D54" s="85">
        <v>41465</v>
      </c>
      <c r="E54" s="58">
        <v>45117</v>
      </c>
      <c r="F54" s="50">
        <v>44022</v>
      </c>
      <c r="G54" s="51">
        <v>44206</v>
      </c>
      <c r="H54" s="52">
        <v>3.4738999999999999E-2</v>
      </c>
      <c r="I54" s="72">
        <v>104.75936900000001</v>
      </c>
      <c r="J54" s="92"/>
    </row>
    <row r="55" spans="1:10" x14ac:dyDescent="0.2">
      <c r="A55" s="115" t="s">
        <v>365</v>
      </c>
      <c r="B55" s="64">
        <v>4000000</v>
      </c>
      <c r="C55" s="49">
        <v>5.0500000000000003E-2</v>
      </c>
      <c r="D55" s="85">
        <v>41500</v>
      </c>
      <c r="E55" s="58">
        <v>45152</v>
      </c>
      <c r="F55" s="50">
        <v>43875</v>
      </c>
      <c r="G55" s="51">
        <v>44057</v>
      </c>
      <c r="H55" s="52">
        <v>3.5007000000000003E-2</v>
      </c>
      <c r="I55" s="72">
        <v>104.427581</v>
      </c>
      <c r="J55" s="92"/>
    </row>
    <row r="56" spans="1:10" x14ac:dyDescent="0.2">
      <c r="A56" s="115" t="s">
        <v>366</v>
      </c>
      <c r="B56" s="64">
        <v>10000000</v>
      </c>
      <c r="C56" s="49">
        <v>4.6699999999999998E-2</v>
      </c>
      <c r="D56" s="85">
        <v>42249</v>
      </c>
      <c r="E56" s="58">
        <v>45171</v>
      </c>
      <c r="F56" s="50">
        <v>43892</v>
      </c>
      <c r="G56" s="51">
        <v>44076</v>
      </c>
      <c r="H56" s="52">
        <v>3.5152999999999997E-2</v>
      </c>
      <c r="I56" s="72">
        <v>103.349917</v>
      </c>
      <c r="J56" s="92"/>
    </row>
    <row r="57" spans="1:10" x14ac:dyDescent="0.2">
      <c r="A57" s="115" t="s">
        <v>367</v>
      </c>
      <c r="B57" s="64">
        <v>6000000</v>
      </c>
      <c r="C57" s="49">
        <v>4.9399999999999999E-2</v>
      </c>
      <c r="D57" s="85">
        <v>41528</v>
      </c>
      <c r="E57" s="58">
        <v>45180</v>
      </c>
      <c r="F57" s="50">
        <v>43901</v>
      </c>
      <c r="G57" s="51">
        <v>44085</v>
      </c>
      <c r="H57" s="52">
        <v>3.5222000000000003E-2</v>
      </c>
      <c r="I57" s="72">
        <v>104.14343</v>
      </c>
      <c r="J57" s="92"/>
    </row>
    <row r="58" spans="1:10" x14ac:dyDescent="0.2">
      <c r="A58" s="115" t="s">
        <v>368</v>
      </c>
      <c r="B58" s="64">
        <v>4600000</v>
      </c>
      <c r="C58" s="49">
        <v>4.65E-2</v>
      </c>
      <c r="D58" s="85">
        <v>41549</v>
      </c>
      <c r="E58" s="58">
        <v>45201</v>
      </c>
      <c r="F58" s="50">
        <v>43923</v>
      </c>
      <c r="G58" s="51">
        <v>44106</v>
      </c>
      <c r="H58" s="52">
        <v>3.5382999999999998E-2</v>
      </c>
      <c r="I58" s="72">
        <v>103.303578</v>
      </c>
      <c r="J58" s="92"/>
    </row>
    <row r="59" spans="1:10" x14ac:dyDescent="0.2">
      <c r="A59" s="115" t="s">
        <v>369</v>
      </c>
      <c r="B59" s="64">
        <v>7500000</v>
      </c>
      <c r="C59" s="49">
        <v>4.9500000000000002E-2</v>
      </c>
      <c r="D59" s="85">
        <v>42312</v>
      </c>
      <c r="E59" s="58">
        <v>45234</v>
      </c>
      <c r="F59" s="50">
        <v>43955</v>
      </c>
      <c r="G59" s="51">
        <v>44139</v>
      </c>
      <c r="H59" s="52">
        <v>3.5636000000000001E-2</v>
      </c>
      <c r="I59" s="72">
        <v>104.22717400000001</v>
      </c>
      <c r="J59" s="92"/>
    </row>
    <row r="60" spans="1:10" x14ac:dyDescent="0.2">
      <c r="A60" s="115" t="s">
        <v>370</v>
      </c>
      <c r="B60" s="64">
        <v>3000000</v>
      </c>
      <c r="C60" s="49">
        <v>4.5999999999999999E-2</v>
      </c>
      <c r="D60" s="85">
        <v>41584</v>
      </c>
      <c r="E60" s="58">
        <v>45236</v>
      </c>
      <c r="F60" s="50">
        <v>43957</v>
      </c>
      <c r="G60" s="51">
        <v>44141</v>
      </c>
      <c r="H60" s="52">
        <v>3.5652000000000003E-2</v>
      </c>
      <c r="I60" s="72">
        <v>103.159024</v>
      </c>
      <c r="J60" s="92"/>
    </row>
    <row r="61" spans="1:10" x14ac:dyDescent="0.2">
      <c r="A61" s="115" t="s">
        <v>371</v>
      </c>
      <c r="B61" s="64">
        <v>3600000</v>
      </c>
      <c r="C61" s="49">
        <v>4.4999999999999998E-2</v>
      </c>
      <c r="D61" s="85">
        <v>41619</v>
      </c>
      <c r="E61" s="58">
        <v>45271</v>
      </c>
      <c r="F61" s="50">
        <v>43993</v>
      </c>
      <c r="G61" s="51">
        <v>44176</v>
      </c>
      <c r="H61" s="52">
        <v>3.5920000000000001E-2</v>
      </c>
      <c r="I61" s="72">
        <v>102.848687</v>
      </c>
      <c r="J61" s="92"/>
    </row>
    <row r="62" spans="1:10" x14ac:dyDescent="0.2">
      <c r="A62" s="115" t="s">
        <v>372</v>
      </c>
      <c r="B62" s="64">
        <v>3000000</v>
      </c>
      <c r="C62" s="49">
        <v>5.0500000000000003E-2</v>
      </c>
      <c r="D62" s="85">
        <v>42354</v>
      </c>
      <c r="E62" s="58">
        <v>45276</v>
      </c>
      <c r="F62" s="50">
        <v>43998</v>
      </c>
      <c r="G62" s="51">
        <v>44181</v>
      </c>
      <c r="H62" s="52">
        <v>3.5958999999999998E-2</v>
      </c>
      <c r="I62" s="72">
        <v>104.5813</v>
      </c>
      <c r="J62" s="92"/>
    </row>
    <row r="63" spans="1:10" x14ac:dyDescent="0.2">
      <c r="A63" s="115" t="s">
        <v>373</v>
      </c>
      <c r="B63" s="64">
        <v>4500000</v>
      </c>
      <c r="C63" s="49">
        <v>4.4499999999999998E-2</v>
      </c>
      <c r="D63" s="85">
        <v>41626</v>
      </c>
      <c r="E63" s="58">
        <v>45278</v>
      </c>
      <c r="F63" s="50">
        <v>44000</v>
      </c>
      <c r="G63" s="51">
        <v>44183</v>
      </c>
      <c r="H63" s="52">
        <v>3.5973999999999999E-2</v>
      </c>
      <c r="I63" s="72">
        <v>102.68911</v>
      </c>
      <c r="J63" s="92"/>
    </row>
    <row r="64" spans="1:10" x14ac:dyDescent="0.2">
      <c r="A64" s="115" t="s">
        <v>374</v>
      </c>
      <c r="B64" s="64">
        <v>4000000</v>
      </c>
      <c r="C64" s="49">
        <v>4.4299999999999999E-2</v>
      </c>
      <c r="D64" s="85">
        <v>41639</v>
      </c>
      <c r="E64" s="58">
        <v>45291</v>
      </c>
      <c r="F64" s="50">
        <v>44012</v>
      </c>
      <c r="G64" s="51">
        <v>44196</v>
      </c>
      <c r="H64" s="52">
        <v>3.6074000000000002E-2</v>
      </c>
      <c r="I64" s="72">
        <v>102.618672</v>
      </c>
      <c r="J64" s="92"/>
    </row>
    <row r="65" spans="1:11" x14ac:dyDescent="0.2">
      <c r="A65" s="115" t="s">
        <v>375</v>
      </c>
      <c r="B65" s="64">
        <v>7100000</v>
      </c>
      <c r="C65" s="49">
        <v>4.3299999999999998E-2</v>
      </c>
      <c r="D65" s="85">
        <v>41647</v>
      </c>
      <c r="E65" s="58">
        <v>45299</v>
      </c>
      <c r="F65" s="50">
        <v>44020</v>
      </c>
      <c r="G65" s="51">
        <v>44204</v>
      </c>
      <c r="H65" s="52">
        <v>3.6135E-2</v>
      </c>
      <c r="I65" s="72">
        <v>102.29459900000001</v>
      </c>
      <c r="J65" s="92"/>
    </row>
    <row r="66" spans="1:11" x14ac:dyDescent="0.2">
      <c r="A66" s="115" t="s">
        <v>376</v>
      </c>
      <c r="B66" s="64">
        <v>3000000</v>
      </c>
      <c r="C66" s="49">
        <v>5.0799999999999998E-2</v>
      </c>
      <c r="D66" s="85">
        <v>42389</v>
      </c>
      <c r="E66" s="58">
        <v>45311</v>
      </c>
      <c r="F66" s="50">
        <v>44032</v>
      </c>
      <c r="G66" s="51">
        <v>44216</v>
      </c>
      <c r="H66" s="52">
        <v>3.6227000000000002E-2</v>
      </c>
      <c r="I66" s="72">
        <v>104.710831</v>
      </c>
      <c r="J66" s="92"/>
    </row>
    <row r="67" spans="1:11" x14ac:dyDescent="0.2">
      <c r="A67" s="115" t="s">
        <v>377</v>
      </c>
      <c r="B67" s="64">
        <v>3000000</v>
      </c>
      <c r="C67" s="49">
        <v>4.2900000000000001E-2</v>
      </c>
      <c r="D67" s="85">
        <v>41661</v>
      </c>
      <c r="E67" s="58">
        <v>45313</v>
      </c>
      <c r="F67" s="50">
        <v>44034</v>
      </c>
      <c r="G67" s="51">
        <v>44218</v>
      </c>
      <c r="H67" s="52">
        <v>3.6242000000000003E-2</v>
      </c>
      <c r="I67" s="72">
        <v>102.15504199999999</v>
      </c>
      <c r="J67" s="92"/>
    </row>
    <row r="68" spans="1:11" x14ac:dyDescent="0.2">
      <c r="A68" s="115" t="s">
        <v>378</v>
      </c>
      <c r="B68" s="64">
        <v>6000000</v>
      </c>
      <c r="C68" s="49">
        <v>5.0999999999999997E-2</v>
      </c>
      <c r="D68" s="85">
        <v>42396</v>
      </c>
      <c r="E68" s="58">
        <v>45318</v>
      </c>
      <c r="F68" s="50">
        <v>44039</v>
      </c>
      <c r="G68" s="51">
        <v>44223</v>
      </c>
      <c r="H68" s="52">
        <v>3.6281000000000001E-2</v>
      </c>
      <c r="I68" s="72">
        <v>104.78282299999999</v>
      </c>
      <c r="J68" s="92"/>
    </row>
    <row r="69" spans="1:11" x14ac:dyDescent="0.2">
      <c r="A69" s="115" t="s">
        <v>379</v>
      </c>
      <c r="B69" s="64">
        <v>5000000</v>
      </c>
      <c r="C69" s="49">
        <v>5.0999999999999997E-2</v>
      </c>
      <c r="D69" s="85">
        <v>42410</v>
      </c>
      <c r="E69" s="58">
        <v>45332</v>
      </c>
      <c r="F69" s="50">
        <v>43871</v>
      </c>
      <c r="G69" s="51">
        <v>44053</v>
      </c>
      <c r="H69" s="52">
        <v>3.6387999999999997E-2</v>
      </c>
      <c r="I69" s="72">
        <v>104.795286</v>
      </c>
      <c r="J69" s="92"/>
      <c r="K69" s="26"/>
    </row>
    <row r="70" spans="1:11" x14ac:dyDescent="0.2">
      <c r="A70" s="115" t="s">
        <v>380</v>
      </c>
      <c r="B70" s="64">
        <v>3000000</v>
      </c>
      <c r="C70" s="49">
        <v>4.2299999999999997E-2</v>
      </c>
      <c r="D70" s="85">
        <v>41682</v>
      </c>
      <c r="E70" s="58">
        <v>45334</v>
      </c>
      <c r="F70" s="50">
        <v>43873</v>
      </c>
      <c r="G70" s="51">
        <v>44055</v>
      </c>
      <c r="H70" s="52">
        <v>3.6403999999999999E-2</v>
      </c>
      <c r="I70" s="72">
        <v>101.936989</v>
      </c>
      <c r="J70" s="92"/>
      <c r="K70" s="26"/>
    </row>
    <row r="71" spans="1:11" x14ac:dyDescent="0.2">
      <c r="A71" s="115" t="s">
        <v>381</v>
      </c>
      <c r="B71" s="64">
        <v>600000</v>
      </c>
      <c r="C71" s="49">
        <v>4.2000000000000003E-2</v>
      </c>
      <c r="D71" s="85">
        <v>41703</v>
      </c>
      <c r="E71" s="58">
        <v>45356</v>
      </c>
      <c r="F71" s="50">
        <v>43895</v>
      </c>
      <c r="G71" s="51">
        <v>44079</v>
      </c>
      <c r="H71" s="52">
        <v>3.6572E-2</v>
      </c>
      <c r="I71" s="72">
        <v>101.81139899999999</v>
      </c>
      <c r="J71" s="92"/>
      <c r="K71" s="26"/>
    </row>
    <row r="72" spans="1:11" x14ac:dyDescent="0.2">
      <c r="A72" s="115" t="s">
        <v>382</v>
      </c>
      <c r="B72" s="64">
        <v>7000000</v>
      </c>
      <c r="C72" s="49">
        <v>5.0999999999999997E-2</v>
      </c>
      <c r="D72" s="85">
        <v>42445</v>
      </c>
      <c r="E72" s="58">
        <v>45367</v>
      </c>
      <c r="F72" s="50">
        <v>43906</v>
      </c>
      <c r="G72" s="51">
        <v>44090</v>
      </c>
      <c r="H72" s="52">
        <v>3.6657000000000002E-2</v>
      </c>
      <c r="I72" s="72">
        <v>104.826429</v>
      </c>
      <c r="J72" s="92"/>
      <c r="K72" s="26"/>
    </row>
    <row r="73" spans="1:11" s="26" customFormat="1" x14ac:dyDescent="0.2">
      <c r="A73" s="115" t="s">
        <v>383</v>
      </c>
      <c r="B73" s="64">
        <v>3000000</v>
      </c>
      <c r="C73" s="49">
        <v>4.2299999999999997E-2</v>
      </c>
      <c r="D73" s="85">
        <v>41717</v>
      </c>
      <c r="E73" s="58">
        <v>45370</v>
      </c>
      <c r="F73" s="50">
        <v>43909</v>
      </c>
      <c r="G73" s="51">
        <v>44093</v>
      </c>
      <c r="H73" s="52">
        <v>3.6679999999999997E-2</v>
      </c>
      <c r="I73" s="72">
        <v>101.892945</v>
      </c>
      <c r="J73" s="92"/>
    </row>
    <row r="74" spans="1:11" s="26" customFormat="1" x14ac:dyDescent="0.2">
      <c r="A74" s="115" t="s">
        <v>384</v>
      </c>
      <c r="B74" s="64">
        <v>5000000</v>
      </c>
      <c r="C74" s="49">
        <v>4.2500000000000003E-2</v>
      </c>
      <c r="D74" s="85">
        <v>41724</v>
      </c>
      <c r="E74" s="58">
        <v>45377</v>
      </c>
      <c r="F74" s="50">
        <v>43916</v>
      </c>
      <c r="G74" s="51">
        <v>44100</v>
      </c>
      <c r="H74" s="52">
        <v>3.6733000000000002E-2</v>
      </c>
      <c r="I74" s="72">
        <v>101.95154100000001</v>
      </c>
      <c r="J74" s="92"/>
    </row>
    <row r="75" spans="1:11" s="26" customFormat="1" x14ac:dyDescent="0.2">
      <c r="A75" s="115" t="s">
        <v>385</v>
      </c>
      <c r="B75" s="64">
        <v>5000000</v>
      </c>
      <c r="C75" s="49">
        <v>5.2999999999999999E-2</v>
      </c>
      <c r="D75" s="85">
        <v>42461</v>
      </c>
      <c r="E75" s="58">
        <v>45383</v>
      </c>
      <c r="F75" s="50">
        <v>43922</v>
      </c>
      <c r="G75" s="51">
        <v>44105</v>
      </c>
      <c r="H75" s="52">
        <v>3.6778999999999999E-2</v>
      </c>
      <c r="I75" s="72">
        <v>105.515282</v>
      </c>
      <c r="J75" s="92"/>
    </row>
    <row r="76" spans="1:11" s="26" customFormat="1" x14ac:dyDescent="0.2">
      <c r="A76" s="115" t="s">
        <v>386</v>
      </c>
      <c r="B76" s="64">
        <v>15000000</v>
      </c>
      <c r="C76" s="49">
        <v>4.3999999999999997E-2</v>
      </c>
      <c r="D76" s="85">
        <v>43201</v>
      </c>
      <c r="E76" s="58">
        <v>45393</v>
      </c>
      <c r="F76" s="50">
        <v>43932</v>
      </c>
      <c r="G76" s="51">
        <v>44115</v>
      </c>
      <c r="H76" s="52">
        <v>3.6856E-2</v>
      </c>
      <c r="I76" s="72">
        <v>102.44314199999999</v>
      </c>
      <c r="J76" s="92"/>
    </row>
    <row r="77" spans="1:11" s="26" customFormat="1" x14ac:dyDescent="0.2">
      <c r="A77" s="115" t="s">
        <v>387</v>
      </c>
      <c r="B77" s="64">
        <v>3000000</v>
      </c>
      <c r="C77" s="49">
        <v>4.2500000000000003E-2</v>
      </c>
      <c r="D77" s="85">
        <v>41766</v>
      </c>
      <c r="E77" s="58">
        <v>45419</v>
      </c>
      <c r="F77" s="50">
        <v>43958</v>
      </c>
      <c r="G77" s="51">
        <v>44142</v>
      </c>
      <c r="H77" s="52">
        <v>3.7055999999999999E-2</v>
      </c>
      <c r="I77" s="72">
        <v>101.893827</v>
      </c>
      <c r="J77" s="92"/>
      <c r="K77"/>
    </row>
    <row r="78" spans="1:11" s="26" customFormat="1" x14ac:dyDescent="0.2">
      <c r="A78" s="115" t="s">
        <v>388</v>
      </c>
      <c r="B78" s="64">
        <v>11000000</v>
      </c>
      <c r="C78" s="49">
        <v>5.3499999999999999E-2</v>
      </c>
      <c r="D78" s="85">
        <v>42501</v>
      </c>
      <c r="E78" s="58">
        <v>45423</v>
      </c>
      <c r="F78" s="50">
        <v>43962</v>
      </c>
      <c r="G78" s="51">
        <v>44146</v>
      </c>
      <c r="H78" s="52">
        <v>3.7086000000000001E-2</v>
      </c>
      <c r="I78" s="72">
        <v>105.733602</v>
      </c>
      <c r="J78" s="92"/>
      <c r="K78"/>
    </row>
    <row r="79" spans="1:11" s="26" customFormat="1" x14ac:dyDescent="0.2">
      <c r="A79" s="115" t="s">
        <v>389</v>
      </c>
      <c r="B79" s="64">
        <v>7000000</v>
      </c>
      <c r="C79" s="49">
        <v>4.2799999999999998E-2</v>
      </c>
      <c r="D79" s="85">
        <v>41773</v>
      </c>
      <c r="E79" s="58">
        <v>45426</v>
      </c>
      <c r="F79" s="50">
        <v>43965</v>
      </c>
      <c r="G79" s="51">
        <v>44149</v>
      </c>
      <c r="H79" s="52">
        <v>3.7109000000000003E-2</v>
      </c>
      <c r="I79" s="72">
        <v>101.989136</v>
      </c>
      <c r="J79" s="92"/>
      <c r="K79"/>
    </row>
    <row r="80" spans="1:11" s="26" customFormat="1" x14ac:dyDescent="0.2">
      <c r="A80" s="115" t="s">
        <v>390</v>
      </c>
      <c r="B80" s="64">
        <v>6500000</v>
      </c>
      <c r="C80" s="49">
        <v>5.4800000000000001E-2</v>
      </c>
      <c r="D80" s="85">
        <v>42515</v>
      </c>
      <c r="E80" s="58">
        <v>45437</v>
      </c>
      <c r="F80" s="50">
        <v>43976</v>
      </c>
      <c r="G80" s="51">
        <v>44160</v>
      </c>
      <c r="H80" s="52">
        <v>3.7193999999999998E-2</v>
      </c>
      <c r="I80" s="72">
        <v>106.20696100000001</v>
      </c>
      <c r="J80" s="92"/>
      <c r="K80"/>
    </row>
    <row r="81" spans="1:11" s="26" customFormat="1" x14ac:dyDescent="0.2">
      <c r="A81" s="115" t="s">
        <v>391</v>
      </c>
      <c r="B81" s="64">
        <v>3000000</v>
      </c>
      <c r="C81" s="49">
        <v>4.2799999999999998E-2</v>
      </c>
      <c r="D81" s="85">
        <v>41801</v>
      </c>
      <c r="E81" s="58">
        <v>45454</v>
      </c>
      <c r="F81" s="50">
        <v>43993</v>
      </c>
      <c r="G81" s="51">
        <v>44176</v>
      </c>
      <c r="H81" s="52">
        <v>3.7324000000000003E-2</v>
      </c>
      <c r="I81" s="72">
        <v>101.94932</v>
      </c>
      <c r="J81" s="92"/>
      <c r="K81"/>
    </row>
    <row r="82" spans="1:11" s="26" customFormat="1" x14ac:dyDescent="0.2">
      <c r="A82" s="115" t="s">
        <v>392</v>
      </c>
      <c r="B82" s="64">
        <v>7000000</v>
      </c>
      <c r="C82" s="49">
        <v>5.5800000000000002E-2</v>
      </c>
      <c r="D82" s="85">
        <v>42543</v>
      </c>
      <c r="E82" s="58">
        <v>45465</v>
      </c>
      <c r="F82" s="50">
        <v>44004</v>
      </c>
      <c r="G82" s="51">
        <v>44187</v>
      </c>
      <c r="H82" s="52">
        <v>3.7407999999999997E-2</v>
      </c>
      <c r="I82" s="72">
        <v>106.602223</v>
      </c>
      <c r="J82" s="92"/>
      <c r="K82"/>
    </row>
    <row r="83" spans="1:11" s="26" customFormat="1" x14ac:dyDescent="0.2">
      <c r="A83" s="115" t="s">
        <v>393</v>
      </c>
      <c r="B83" s="64">
        <v>5000000</v>
      </c>
      <c r="C83" s="49">
        <v>5.7000000000000002E-2</v>
      </c>
      <c r="D83" s="85">
        <v>42557</v>
      </c>
      <c r="E83" s="58">
        <v>45479</v>
      </c>
      <c r="F83" s="50">
        <v>44018</v>
      </c>
      <c r="G83" s="51">
        <v>44202</v>
      </c>
      <c r="H83" s="52">
        <v>3.7516000000000001E-2</v>
      </c>
      <c r="I83" s="72">
        <v>107.058572</v>
      </c>
      <c r="J83" s="92"/>
      <c r="K83"/>
    </row>
    <row r="84" spans="1:11" s="26" customFormat="1" x14ac:dyDescent="0.2">
      <c r="A84" s="115" t="s">
        <v>394</v>
      </c>
      <c r="B84" s="64">
        <v>5000000</v>
      </c>
      <c r="C84" s="49">
        <v>5.8000000000000003E-2</v>
      </c>
      <c r="D84" s="85">
        <v>42571</v>
      </c>
      <c r="E84" s="58">
        <v>45493</v>
      </c>
      <c r="F84" s="50">
        <v>44032</v>
      </c>
      <c r="G84" s="51">
        <v>44216</v>
      </c>
      <c r="H84" s="52">
        <v>3.7622999999999997E-2</v>
      </c>
      <c r="I84" s="72">
        <v>107.448415</v>
      </c>
      <c r="J84" s="92"/>
      <c r="K84"/>
    </row>
    <row r="85" spans="1:11" s="26" customFormat="1" x14ac:dyDescent="0.2">
      <c r="A85" s="115" t="s">
        <v>395</v>
      </c>
      <c r="B85" s="64">
        <v>2000000</v>
      </c>
      <c r="C85" s="49">
        <v>4.2799999999999998E-2</v>
      </c>
      <c r="D85" s="85">
        <v>41843</v>
      </c>
      <c r="E85" s="58">
        <v>45496</v>
      </c>
      <c r="F85" s="50">
        <v>44035</v>
      </c>
      <c r="G85" s="51">
        <v>44219</v>
      </c>
      <c r="H85" s="52">
        <v>3.7645999999999999E-2</v>
      </c>
      <c r="I85" s="72">
        <v>101.886996</v>
      </c>
      <c r="J85" s="92"/>
      <c r="K85"/>
    </row>
    <row r="86" spans="1:11" s="26" customFormat="1" x14ac:dyDescent="0.2">
      <c r="A86" s="115" t="s">
        <v>396</v>
      </c>
      <c r="B86" s="64">
        <v>7000000</v>
      </c>
      <c r="C86" s="49">
        <v>4.5999999999999999E-2</v>
      </c>
      <c r="D86" s="85">
        <v>41845</v>
      </c>
      <c r="E86" s="58">
        <v>45498</v>
      </c>
      <c r="F86" s="50">
        <v>44037</v>
      </c>
      <c r="G86" s="51">
        <v>44221</v>
      </c>
      <c r="H86" s="52">
        <v>3.7662000000000001E-2</v>
      </c>
      <c r="I86" s="72">
        <v>103.057159</v>
      </c>
      <c r="J86" s="92"/>
      <c r="K86"/>
    </row>
    <row r="87" spans="1:11" s="26" customFormat="1" x14ac:dyDescent="0.2">
      <c r="A87" s="115" t="s">
        <v>397</v>
      </c>
      <c r="B87" s="64">
        <v>7650000</v>
      </c>
      <c r="C87" s="49">
        <v>4.9500000000000002E-2</v>
      </c>
      <c r="D87" s="85">
        <v>41852</v>
      </c>
      <c r="E87" s="58">
        <v>45505</v>
      </c>
      <c r="F87" s="50">
        <v>43862</v>
      </c>
      <c r="G87" s="51">
        <v>44044</v>
      </c>
      <c r="H87" s="52">
        <v>3.7714999999999999E-2</v>
      </c>
      <c r="I87" s="72">
        <v>104.340509</v>
      </c>
      <c r="J87" s="92"/>
      <c r="K87"/>
    </row>
    <row r="88" spans="1:11" s="26" customFormat="1" x14ac:dyDescent="0.2">
      <c r="A88" s="115" t="s">
        <v>398</v>
      </c>
      <c r="B88" s="64">
        <v>10000000</v>
      </c>
      <c r="C88" s="49">
        <v>5.8999999999999997E-2</v>
      </c>
      <c r="D88" s="85">
        <v>42599</v>
      </c>
      <c r="E88" s="58">
        <v>45521</v>
      </c>
      <c r="F88" s="50">
        <v>43878</v>
      </c>
      <c r="G88" s="51">
        <v>44060</v>
      </c>
      <c r="H88" s="52">
        <v>3.7837999999999997E-2</v>
      </c>
      <c r="I88" s="72">
        <v>107.869187</v>
      </c>
      <c r="J88" s="92"/>
      <c r="K88"/>
    </row>
    <row r="89" spans="1:11" s="26" customFormat="1" x14ac:dyDescent="0.2">
      <c r="A89" s="115" t="s">
        <v>399</v>
      </c>
      <c r="B89" s="64">
        <v>10000000</v>
      </c>
      <c r="C89" s="49">
        <v>0.06</v>
      </c>
      <c r="D89" s="85">
        <v>42627</v>
      </c>
      <c r="E89" s="58">
        <v>45549</v>
      </c>
      <c r="F89" s="50">
        <v>43904</v>
      </c>
      <c r="G89" s="51">
        <v>44088</v>
      </c>
      <c r="H89" s="52">
        <v>3.8052999999999997E-2</v>
      </c>
      <c r="I89" s="72">
        <v>108.29533499999999</v>
      </c>
      <c r="J89" s="92"/>
      <c r="K89"/>
    </row>
    <row r="90" spans="1:11" s="26" customFormat="1" x14ac:dyDescent="0.2">
      <c r="A90" s="115" t="s">
        <v>400</v>
      </c>
      <c r="B90" s="64">
        <v>5000000</v>
      </c>
      <c r="C90" s="49">
        <v>4.9399999999999999E-2</v>
      </c>
      <c r="D90" s="85">
        <v>41906</v>
      </c>
      <c r="E90" s="58">
        <v>45559</v>
      </c>
      <c r="F90" s="50">
        <v>43914</v>
      </c>
      <c r="G90" s="51">
        <v>44098</v>
      </c>
      <c r="H90" s="52">
        <v>3.8129999999999997E-2</v>
      </c>
      <c r="I90" s="72">
        <v>104.282751</v>
      </c>
      <c r="J90" s="92"/>
      <c r="K90"/>
    </row>
    <row r="91" spans="1:11" s="26" customFormat="1" x14ac:dyDescent="0.2">
      <c r="A91" s="115" t="s">
        <v>401</v>
      </c>
      <c r="B91" s="64">
        <v>10000000</v>
      </c>
      <c r="C91" s="49">
        <v>6.0999999999999999E-2</v>
      </c>
      <c r="D91" s="85">
        <v>42641</v>
      </c>
      <c r="E91" s="58">
        <v>45563</v>
      </c>
      <c r="F91" s="50">
        <v>43918</v>
      </c>
      <c r="G91" s="51">
        <v>44102</v>
      </c>
      <c r="H91" s="52">
        <v>3.8159999999999999E-2</v>
      </c>
      <c r="I91" s="72">
        <v>108.703575</v>
      </c>
      <c r="J91" s="92"/>
      <c r="K91"/>
    </row>
    <row r="92" spans="1:11" s="26" customFormat="1" x14ac:dyDescent="0.2">
      <c r="A92" s="115" t="s">
        <v>402</v>
      </c>
      <c r="B92" s="64">
        <v>500000</v>
      </c>
      <c r="C92" s="49">
        <v>6.0999999999999999E-2</v>
      </c>
      <c r="D92" s="85">
        <v>42683</v>
      </c>
      <c r="E92" s="58">
        <v>45605</v>
      </c>
      <c r="F92" s="50">
        <v>43960</v>
      </c>
      <c r="G92" s="51">
        <v>44144</v>
      </c>
      <c r="H92" s="52">
        <v>3.8482000000000002E-2</v>
      </c>
      <c r="I92" s="72">
        <v>108.790458</v>
      </c>
      <c r="J92" s="92"/>
      <c r="K92"/>
    </row>
    <row r="93" spans="1:11" s="26" customFormat="1" x14ac:dyDescent="0.2">
      <c r="A93" s="115" t="s">
        <v>403</v>
      </c>
      <c r="B93" s="64">
        <v>3500000</v>
      </c>
      <c r="C93" s="49">
        <v>4.9399999999999999E-2</v>
      </c>
      <c r="D93" s="85">
        <v>41992</v>
      </c>
      <c r="E93" s="58">
        <v>45645</v>
      </c>
      <c r="F93" s="50">
        <v>44001</v>
      </c>
      <c r="G93" s="51">
        <v>44184</v>
      </c>
      <c r="H93" s="52">
        <v>3.8788999999999997E-2</v>
      </c>
      <c r="I93" s="72">
        <v>104.237151</v>
      </c>
      <c r="J93" s="92"/>
      <c r="K93"/>
    </row>
    <row r="94" spans="1:11" s="26" customFormat="1" x14ac:dyDescent="0.2">
      <c r="A94" s="115" t="s">
        <v>404</v>
      </c>
      <c r="B94" s="64">
        <v>12500000</v>
      </c>
      <c r="C94" s="49">
        <v>5.1999999999999998E-2</v>
      </c>
      <c r="D94" s="85">
        <v>42039</v>
      </c>
      <c r="E94" s="58">
        <v>45692</v>
      </c>
      <c r="F94" s="50">
        <v>43865</v>
      </c>
      <c r="G94" s="51">
        <v>44047</v>
      </c>
      <c r="H94" s="52">
        <v>3.9149999999999997E-2</v>
      </c>
      <c r="I94" s="72">
        <v>105.26609000000001</v>
      </c>
      <c r="J94" s="92"/>
      <c r="K94"/>
    </row>
    <row r="95" spans="1:11" s="26" customFormat="1" x14ac:dyDescent="0.2">
      <c r="A95" s="115" t="s">
        <v>405</v>
      </c>
      <c r="B95" s="64">
        <v>8000000</v>
      </c>
      <c r="C95" s="49">
        <v>5.1900000000000002E-2</v>
      </c>
      <c r="D95" s="85">
        <v>42053</v>
      </c>
      <c r="E95" s="58">
        <v>45706</v>
      </c>
      <c r="F95" s="50">
        <v>43879</v>
      </c>
      <c r="G95" s="51">
        <v>44061</v>
      </c>
      <c r="H95" s="52">
        <v>3.9257E-2</v>
      </c>
      <c r="I95" s="72">
        <v>105.218592</v>
      </c>
      <c r="J95" s="92"/>
      <c r="K95"/>
    </row>
    <row r="96" spans="1:11" s="26" customFormat="1" x14ac:dyDescent="0.2">
      <c r="A96" s="115" t="s">
        <v>406</v>
      </c>
      <c r="B96" s="64">
        <v>6000000</v>
      </c>
      <c r="C96" s="49">
        <v>5.1900000000000002E-2</v>
      </c>
      <c r="D96" s="85">
        <v>42130</v>
      </c>
      <c r="E96" s="58">
        <v>45783</v>
      </c>
      <c r="F96" s="50">
        <v>43957</v>
      </c>
      <c r="G96" s="51">
        <v>44141</v>
      </c>
      <c r="H96" s="52">
        <v>3.9848000000000001E-2</v>
      </c>
      <c r="I96" s="72">
        <v>105.178679</v>
      </c>
      <c r="J96" s="92"/>
    </row>
    <row r="97" spans="1:10" s="26" customFormat="1" x14ac:dyDescent="0.2">
      <c r="A97" s="115" t="s">
        <v>407</v>
      </c>
      <c r="B97" s="64">
        <v>5000000</v>
      </c>
      <c r="C97" s="49">
        <v>5.1900000000000002E-2</v>
      </c>
      <c r="D97" s="85">
        <v>42172</v>
      </c>
      <c r="E97" s="58">
        <v>45825</v>
      </c>
      <c r="F97" s="50">
        <v>43999</v>
      </c>
      <c r="G97" s="51">
        <v>44182</v>
      </c>
      <c r="H97" s="52">
        <v>4.0169999999999997E-2</v>
      </c>
      <c r="I97" s="72">
        <v>105.146525</v>
      </c>
      <c r="J97" s="92"/>
    </row>
    <row r="98" spans="1:10" s="26" customFormat="1" x14ac:dyDescent="0.2">
      <c r="A98" s="115" t="s">
        <v>408</v>
      </c>
      <c r="B98" s="64">
        <v>15000000</v>
      </c>
      <c r="C98" s="49">
        <v>5.1900000000000002E-2</v>
      </c>
      <c r="D98" s="85">
        <v>42179</v>
      </c>
      <c r="E98" s="58">
        <v>45832</v>
      </c>
      <c r="F98" s="50">
        <v>44006</v>
      </c>
      <c r="G98" s="51">
        <v>44189</v>
      </c>
      <c r="H98" s="52">
        <v>4.0224000000000003E-2</v>
      </c>
      <c r="I98" s="72">
        <v>105.140845</v>
      </c>
      <c r="J98" s="92"/>
    </row>
    <row r="99" spans="1:10" s="26" customFormat="1" x14ac:dyDescent="0.2">
      <c r="A99" s="115" t="s">
        <v>409</v>
      </c>
      <c r="B99" s="64">
        <v>15260000</v>
      </c>
      <c r="C99" s="49">
        <v>5.1900000000000002E-2</v>
      </c>
      <c r="D99" s="85">
        <v>42186</v>
      </c>
      <c r="E99" s="58">
        <v>45839</v>
      </c>
      <c r="F99" s="50">
        <v>44013</v>
      </c>
      <c r="G99" s="51">
        <v>44197</v>
      </c>
      <c r="H99" s="52">
        <v>4.0278000000000001E-2</v>
      </c>
      <c r="I99" s="72">
        <v>105.135492</v>
      </c>
      <c r="J99" s="92"/>
    </row>
    <row r="100" spans="1:10" s="26" customFormat="1" x14ac:dyDescent="0.2">
      <c r="A100" s="115" t="s">
        <v>410</v>
      </c>
      <c r="B100" s="64">
        <v>5000000</v>
      </c>
      <c r="C100" s="49">
        <v>5.1900000000000002E-2</v>
      </c>
      <c r="D100" s="85">
        <v>42228</v>
      </c>
      <c r="E100" s="58">
        <v>45881</v>
      </c>
      <c r="F100" s="50">
        <v>43873</v>
      </c>
      <c r="G100" s="51">
        <v>44055</v>
      </c>
      <c r="H100" s="52">
        <v>4.0596E-2</v>
      </c>
      <c r="I100" s="72">
        <v>105.09759699999999</v>
      </c>
      <c r="J100" s="92"/>
    </row>
    <row r="101" spans="1:10" s="26" customFormat="1" x14ac:dyDescent="0.2">
      <c r="A101" s="115" t="s">
        <v>411</v>
      </c>
      <c r="B101" s="64">
        <v>6500000</v>
      </c>
      <c r="C101" s="49">
        <v>5.1799999999999999E-2</v>
      </c>
      <c r="D101" s="85">
        <v>42249</v>
      </c>
      <c r="E101" s="58">
        <v>45902</v>
      </c>
      <c r="F101" s="50">
        <v>43892</v>
      </c>
      <c r="G101" s="51">
        <v>44076</v>
      </c>
      <c r="H101" s="52">
        <v>4.0751999999999997E-2</v>
      </c>
      <c r="I101" s="72">
        <v>105.028395</v>
      </c>
      <c r="J101" s="92"/>
    </row>
    <row r="102" spans="1:10" s="26" customFormat="1" x14ac:dyDescent="0.2">
      <c r="A102" s="115" t="s">
        <v>412</v>
      </c>
      <c r="B102" s="64">
        <v>2000000</v>
      </c>
      <c r="C102" s="49">
        <v>5.1700000000000003E-2</v>
      </c>
      <c r="D102" s="85">
        <v>42298</v>
      </c>
      <c r="E102" s="58">
        <v>45951</v>
      </c>
      <c r="F102" s="50">
        <v>43942</v>
      </c>
      <c r="G102" s="51">
        <v>44125</v>
      </c>
      <c r="H102" s="52">
        <v>4.1113999999999998E-2</v>
      </c>
      <c r="I102" s="72">
        <v>104.92482200000001</v>
      </c>
      <c r="J102" s="92"/>
    </row>
    <row r="103" spans="1:10" s="26" customFormat="1" x14ac:dyDescent="0.2">
      <c r="A103" s="115" t="s">
        <v>413</v>
      </c>
      <c r="B103" s="64">
        <v>1000000</v>
      </c>
      <c r="C103" s="49">
        <v>5.1999999999999998E-2</v>
      </c>
      <c r="D103" s="85">
        <v>42312</v>
      </c>
      <c r="E103" s="58">
        <v>45965</v>
      </c>
      <c r="F103" s="50">
        <v>43955</v>
      </c>
      <c r="G103" s="51">
        <v>44139</v>
      </c>
      <c r="H103" s="52">
        <v>4.1217999999999998E-2</v>
      </c>
      <c r="I103" s="72">
        <v>105.04633200000001</v>
      </c>
      <c r="J103" s="92"/>
    </row>
    <row r="104" spans="1:10" s="26" customFormat="1" x14ac:dyDescent="0.2">
      <c r="A104" s="115" t="s">
        <v>414</v>
      </c>
      <c r="B104" s="64">
        <v>3000000</v>
      </c>
      <c r="C104" s="49">
        <v>5.1999999999999998E-2</v>
      </c>
      <c r="D104" s="85">
        <v>42354</v>
      </c>
      <c r="E104" s="58">
        <v>46007</v>
      </c>
      <c r="F104" s="50">
        <v>43998</v>
      </c>
      <c r="G104" s="51">
        <v>44181</v>
      </c>
      <c r="H104" s="52">
        <v>4.1528000000000002E-2</v>
      </c>
      <c r="I104" s="72">
        <v>104.99534</v>
      </c>
      <c r="J104" s="92"/>
    </row>
    <row r="105" spans="1:10" s="26" customFormat="1" x14ac:dyDescent="0.2">
      <c r="A105" s="115" t="s">
        <v>415</v>
      </c>
      <c r="B105" s="64">
        <v>1300000</v>
      </c>
      <c r="C105" s="49">
        <v>5.2299999999999999E-2</v>
      </c>
      <c r="D105" s="85">
        <v>42403</v>
      </c>
      <c r="E105" s="58">
        <v>46056</v>
      </c>
      <c r="F105" s="50">
        <v>43864</v>
      </c>
      <c r="G105" s="51">
        <v>44046</v>
      </c>
      <c r="H105" s="52">
        <v>4.1890999999999998E-2</v>
      </c>
      <c r="I105" s="72">
        <v>105.07259500000001</v>
      </c>
      <c r="J105" s="92"/>
    </row>
    <row r="106" spans="1:10" s="26" customFormat="1" x14ac:dyDescent="0.2">
      <c r="A106" s="115" t="s">
        <v>416</v>
      </c>
      <c r="B106" s="64">
        <v>2000000</v>
      </c>
      <c r="C106" s="49">
        <v>5.2400000000000002E-2</v>
      </c>
      <c r="D106" s="85">
        <v>42445</v>
      </c>
      <c r="E106" s="58">
        <v>46097</v>
      </c>
      <c r="F106" s="50">
        <v>43906</v>
      </c>
      <c r="G106" s="51">
        <v>44090</v>
      </c>
      <c r="H106" s="52">
        <v>4.2194000000000002E-2</v>
      </c>
      <c r="I106" s="72">
        <v>105.060247</v>
      </c>
      <c r="J106" s="92"/>
    </row>
    <row r="107" spans="1:10" s="26" customFormat="1" x14ac:dyDescent="0.2">
      <c r="A107" s="115" t="s">
        <v>417</v>
      </c>
      <c r="B107" s="64">
        <v>8000000</v>
      </c>
      <c r="C107" s="49">
        <v>5.2999999999999999E-2</v>
      </c>
      <c r="D107" s="85">
        <v>42452</v>
      </c>
      <c r="E107" s="58">
        <v>46104</v>
      </c>
      <c r="F107" s="50">
        <v>43913</v>
      </c>
      <c r="G107" s="51">
        <v>44097</v>
      </c>
      <c r="H107" s="52">
        <v>4.2245999999999999E-2</v>
      </c>
      <c r="I107" s="72">
        <v>105.346881</v>
      </c>
      <c r="J107" s="92"/>
    </row>
    <row r="108" spans="1:10" s="26" customFormat="1" x14ac:dyDescent="0.2">
      <c r="A108" s="115" t="s">
        <v>418</v>
      </c>
      <c r="B108" s="64">
        <v>2000000</v>
      </c>
      <c r="C108" s="49">
        <v>5.33E-2</v>
      </c>
      <c r="D108" s="85">
        <v>42461</v>
      </c>
      <c r="E108" s="58">
        <v>46113</v>
      </c>
      <c r="F108" s="50">
        <v>43922</v>
      </c>
      <c r="G108" s="51">
        <v>44105</v>
      </c>
      <c r="H108" s="52">
        <v>4.2312000000000002E-2</v>
      </c>
      <c r="I108" s="72">
        <v>105.48124</v>
      </c>
      <c r="J108" s="92"/>
    </row>
    <row r="109" spans="1:10" s="26" customFormat="1" x14ac:dyDescent="0.2">
      <c r="A109" s="115" t="s">
        <v>419</v>
      </c>
      <c r="B109" s="64">
        <v>1000000</v>
      </c>
      <c r="C109" s="49">
        <v>5.3499999999999999E-2</v>
      </c>
      <c r="D109" s="85">
        <v>42494</v>
      </c>
      <c r="E109" s="58">
        <v>46146</v>
      </c>
      <c r="F109" s="50">
        <v>43955</v>
      </c>
      <c r="G109" s="51">
        <v>44139</v>
      </c>
      <c r="H109" s="52">
        <v>4.2555999999999997E-2</v>
      </c>
      <c r="I109" s="72">
        <v>105.532483</v>
      </c>
      <c r="J109" s="92"/>
    </row>
    <row r="110" spans="1:10" s="26" customFormat="1" x14ac:dyDescent="0.2">
      <c r="A110" s="115" t="s">
        <v>420</v>
      </c>
      <c r="B110" s="64">
        <v>5000000</v>
      </c>
      <c r="C110" s="49">
        <v>5.3999999999999999E-2</v>
      </c>
      <c r="D110" s="85">
        <v>42501</v>
      </c>
      <c r="E110" s="58">
        <v>46153</v>
      </c>
      <c r="F110" s="50">
        <v>43962</v>
      </c>
      <c r="G110" s="51">
        <v>44146</v>
      </c>
      <c r="H110" s="52">
        <v>4.2608E-2</v>
      </c>
      <c r="I110" s="72">
        <v>105.775189</v>
      </c>
      <c r="J110" s="92"/>
    </row>
    <row r="111" spans="1:10" s="26" customFormat="1" x14ac:dyDescent="0.2">
      <c r="A111" s="115" t="s">
        <v>421</v>
      </c>
      <c r="B111" s="64">
        <v>5000000</v>
      </c>
      <c r="C111" s="49">
        <v>5.45E-2</v>
      </c>
      <c r="D111" s="85">
        <v>42503</v>
      </c>
      <c r="E111" s="58">
        <v>46155</v>
      </c>
      <c r="F111" s="50">
        <v>43964</v>
      </c>
      <c r="G111" s="51">
        <v>44148</v>
      </c>
      <c r="H111" s="52">
        <v>4.2623000000000001E-2</v>
      </c>
      <c r="I111" s="72">
        <v>106.02607</v>
      </c>
      <c r="J111" s="92"/>
    </row>
    <row r="112" spans="1:10" s="26" customFormat="1" x14ac:dyDescent="0.2">
      <c r="A112" s="115" t="s">
        <v>422</v>
      </c>
      <c r="B112" s="64">
        <v>1000000</v>
      </c>
      <c r="C112" s="49">
        <v>5.5E-2</v>
      </c>
      <c r="D112" s="85">
        <v>42522</v>
      </c>
      <c r="E112" s="58">
        <v>46174</v>
      </c>
      <c r="F112" s="50">
        <v>43983</v>
      </c>
      <c r="G112" s="51">
        <v>44166</v>
      </c>
      <c r="H112" s="52">
        <v>4.2764000000000003E-2</v>
      </c>
      <c r="I112" s="72">
        <v>106.254507</v>
      </c>
      <c r="J112" s="92"/>
    </row>
    <row r="113" spans="1:10" s="26" customFormat="1" x14ac:dyDescent="0.2">
      <c r="A113" s="115" t="s">
        <v>423</v>
      </c>
      <c r="B113" s="64">
        <v>10000000</v>
      </c>
      <c r="C113" s="49">
        <v>5.6000000000000001E-2</v>
      </c>
      <c r="D113" s="85">
        <v>42529</v>
      </c>
      <c r="E113" s="58">
        <v>46181</v>
      </c>
      <c r="F113" s="50">
        <v>43990</v>
      </c>
      <c r="G113" s="51">
        <v>44173</v>
      </c>
      <c r="H113" s="52">
        <v>4.2814999999999999E-2</v>
      </c>
      <c r="I113" s="72">
        <v>106.758852</v>
      </c>
      <c r="J113" s="92"/>
    </row>
    <row r="114" spans="1:10" s="26" customFormat="1" x14ac:dyDescent="0.2">
      <c r="A114" s="115" t="s">
        <v>424</v>
      </c>
      <c r="B114" s="64">
        <v>10000000</v>
      </c>
      <c r="C114" s="49">
        <v>5.6800000000000003E-2</v>
      </c>
      <c r="D114" s="85" t="s">
        <v>38</v>
      </c>
      <c r="E114" s="58">
        <v>46188</v>
      </c>
      <c r="F114" s="50">
        <v>43997</v>
      </c>
      <c r="G114" s="51">
        <v>44180</v>
      </c>
      <c r="H114" s="52">
        <v>4.2867000000000002E-2</v>
      </c>
      <c r="I114" s="72">
        <v>107.16251699999999</v>
      </c>
      <c r="J114" s="92"/>
    </row>
    <row r="115" spans="1:10" s="26" customFormat="1" x14ac:dyDescent="0.2">
      <c r="A115" s="115" t="s">
        <v>425</v>
      </c>
      <c r="B115" s="64">
        <v>11000000</v>
      </c>
      <c r="C115" s="49">
        <v>5.7500000000000002E-2</v>
      </c>
      <c r="D115" s="85">
        <v>42543</v>
      </c>
      <c r="E115" s="58">
        <v>46195</v>
      </c>
      <c r="F115" s="50">
        <v>44004</v>
      </c>
      <c r="G115" s="51">
        <v>44187</v>
      </c>
      <c r="H115" s="52">
        <v>4.2918999999999999E-2</v>
      </c>
      <c r="I115" s="72">
        <v>107.516767</v>
      </c>
      <c r="J115" s="92"/>
    </row>
    <row r="116" spans="1:10" s="26" customFormat="1" x14ac:dyDescent="0.2">
      <c r="A116" s="115" t="s">
        <v>426</v>
      </c>
      <c r="B116" s="64">
        <v>10000000</v>
      </c>
      <c r="C116" s="49">
        <v>5.8999999999999997E-2</v>
      </c>
      <c r="D116" s="85">
        <v>42557</v>
      </c>
      <c r="E116" s="58">
        <v>46209</v>
      </c>
      <c r="F116" s="50">
        <v>44018</v>
      </c>
      <c r="G116" s="51">
        <v>44202</v>
      </c>
      <c r="H116" s="52">
        <v>4.3021999999999998E-2</v>
      </c>
      <c r="I116" s="72">
        <v>108.283782</v>
      </c>
      <c r="J116" s="92"/>
    </row>
    <row r="117" spans="1:10" s="26" customFormat="1" x14ac:dyDescent="0.2">
      <c r="A117" s="115" t="s">
        <v>427</v>
      </c>
      <c r="B117" s="64">
        <v>6000000</v>
      </c>
      <c r="C117" s="49">
        <v>0.06</v>
      </c>
      <c r="D117" s="85">
        <v>42571</v>
      </c>
      <c r="E117" s="58">
        <v>46223</v>
      </c>
      <c r="F117" s="50">
        <v>44032</v>
      </c>
      <c r="G117" s="51">
        <v>44216</v>
      </c>
      <c r="H117" s="52">
        <v>4.3125999999999998E-2</v>
      </c>
      <c r="I117" s="72">
        <v>108.79691800000001</v>
      </c>
      <c r="J117" s="92"/>
    </row>
    <row r="118" spans="1:10" s="26" customFormat="1" x14ac:dyDescent="0.2">
      <c r="A118" s="115" t="s">
        <v>428</v>
      </c>
      <c r="B118" s="64">
        <v>11000000</v>
      </c>
      <c r="C118" s="49">
        <v>6.1499999999999999E-2</v>
      </c>
      <c r="D118" s="85">
        <v>42578</v>
      </c>
      <c r="E118" s="58">
        <v>46230</v>
      </c>
      <c r="F118" s="50">
        <v>44039</v>
      </c>
      <c r="G118" s="51">
        <v>44223</v>
      </c>
      <c r="H118" s="52">
        <v>4.3178000000000001E-2</v>
      </c>
      <c r="I118" s="72">
        <v>109.57825</v>
      </c>
      <c r="J118" s="92"/>
    </row>
    <row r="119" spans="1:10" s="26" customFormat="1" x14ac:dyDescent="0.2">
      <c r="A119" s="115" t="s">
        <v>429</v>
      </c>
      <c r="B119" s="64">
        <v>10000000</v>
      </c>
      <c r="C119" s="49">
        <v>6.2399999999999997E-2</v>
      </c>
      <c r="D119" s="85">
        <v>42599</v>
      </c>
      <c r="E119" s="58">
        <v>46251</v>
      </c>
      <c r="F119" s="50">
        <v>43878</v>
      </c>
      <c r="G119" s="51">
        <v>44060</v>
      </c>
      <c r="H119" s="52">
        <v>4.3338000000000002E-2</v>
      </c>
      <c r="I119" s="72">
        <v>110.04200299999999</v>
      </c>
      <c r="J119" s="92"/>
    </row>
    <row r="120" spans="1:10" s="26" customFormat="1" x14ac:dyDescent="0.2">
      <c r="A120" s="115" t="s">
        <v>430</v>
      </c>
      <c r="B120" s="64">
        <v>1000000</v>
      </c>
      <c r="C120" s="49">
        <v>6.2399999999999997E-2</v>
      </c>
      <c r="D120" s="85">
        <v>42619</v>
      </c>
      <c r="E120" s="58">
        <v>46271</v>
      </c>
      <c r="F120" s="50">
        <v>43896</v>
      </c>
      <c r="G120" s="51">
        <v>44080</v>
      </c>
      <c r="H120" s="52">
        <v>4.3492000000000003E-2</v>
      </c>
      <c r="I120" s="72">
        <v>110.031119</v>
      </c>
      <c r="J120" s="92"/>
    </row>
    <row r="121" spans="1:10" s="26" customFormat="1" x14ac:dyDescent="0.2">
      <c r="A121" s="115" t="s">
        <v>431</v>
      </c>
      <c r="B121" s="64">
        <v>500000</v>
      </c>
      <c r="C121" s="49">
        <v>6.3E-2</v>
      </c>
      <c r="D121" s="85">
        <v>42627</v>
      </c>
      <c r="E121" s="58">
        <v>46279</v>
      </c>
      <c r="F121" s="50">
        <v>43904</v>
      </c>
      <c r="G121" s="51">
        <v>44088</v>
      </c>
      <c r="H121" s="52">
        <v>4.3553000000000001E-2</v>
      </c>
      <c r="I121" s="72">
        <v>110.346536</v>
      </c>
      <c r="J121" s="92"/>
    </row>
    <row r="122" spans="1:10" s="26" customFormat="1" x14ac:dyDescent="0.2">
      <c r="A122" s="115" t="s">
        <v>432</v>
      </c>
      <c r="B122" s="64">
        <v>500000</v>
      </c>
      <c r="C122" s="49">
        <v>6.3E-2</v>
      </c>
      <c r="D122" s="85">
        <v>42641</v>
      </c>
      <c r="E122" s="58">
        <v>46293</v>
      </c>
      <c r="F122" s="50">
        <v>43918</v>
      </c>
      <c r="G122" s="51">
        <v>44102</v>
      </c>
      <c r="H122" s="52">
        <v>4.3659999999999997E-2</v>
      </c>
      <c r="I122" s="72">
        <v>110.34083699999999</v>
      </c>
      <c r="J122" s="92"/>
    </row>
    <row r="123" spans="1:10" s="26" customFormat="1" x14ac:dyDescent="0.2">
      <c r="A123" s="115" t="s">
        <v>433</v>
      </c>
      <c r="B123" s="64">
        <v>500000</v>
      </c>
      <c r="C123" s="49">
        <v>6.3E-2</v>
      </c>
      <c r="D123" s="85">
        <v>42648</v>
      </c>
      <c r="E123" s="58">
        <v>46300</v>
      </c>
      <c r="F123" s="50">
        <v>43926</v>
      </c>
      <c r="G123" s="51">
        <v>44109</v>
      </c>
      <c r="H123" s="52">
        <v>4.3714000000000003E-2</v>
      </c>
      <c r="I123" s="72">
        <v>110.338982</v>
      </c>
      <c r="J123" s="92"/>
    </row>
    <row r="124" spans="1:10" s="26" customFormat="1" x14ac:dyDescent="0.2">
      <c r="A124" s="115" t="s">
        <v>434</v>
      </c>
      <c r="B124" s="64">
        <v>500000</v>
      </c>
      <c r="C124" s="49">
        <v>6.3E-2</v>
      </c>
      <c r="D124" s="85">
        <v>42662</v>
      </c>
      <c r="E124" s="58">
        <v>46314</v>
      </c>
      <c r="F124" s="50">
        <v>43940</v>
      </c>
      <c r="G124" s="51">
        <v>44123</v>
      </c>
      <c r="H124" s="52">
        <v>4.3820999999999999E-2</v>
      </c>
      <c r="I124" s="72">
        <v>110.33305300000001</v>
      </c>
      <c r="J124" s="92"/>
    </row>
    <row r="125" spans="1:10" s="26" customFormat="1" x14ac:dyDescent="0.2">
      <c r="A125" s="115" t="s">
        <v>435</v>
      </c>
      <c r="B125" s="64">
        <v>8500000</v>
      </c>
      <c r="C125" s="49">
        <v>6.3899999999999998E-2</v>
      </c>
      <c r="D125" s="85">
        <v>42683</v>
      </c>
      <c r="E125" s="58">
        <v>46335</v>
      </c>
      <c r="F125" s="50">
        <v>43960</v>
      </c>
      <c r="G125" s="51">
        <v>44144</v>
      </c>
      <c r="H125" s="52">
        <v>4.3982E-2</v>
      </c>
      <c r="I125" s="72">
        <v>110.809774</v>
      </c>
      <c r="J125" s="92"/>
    </row>
    <row r="126" spans="1:10" s="26" customFormat="1" x14ac:dyDescent="0.2">
      <c r="A126" s="115" t="s">
        <v>436</v>
      </c>
      <c r="B126" s="64">
        <v>3000000</v>
      </c>
      <c r="C126" s="49">
        <v>6.4500000000000002E-2</v>
      </c>
      <c r="D126" s="85">
        <v>42711</v>
      </c>
      <c r="E126" s="58">
        <v>46363</v>
      </c>
      <c r="F126" s="50">
        <v>43989</v>
      </c>
      <c r="G126" s="51">
        <v>44172</v>
      </c>
      <c r="H126" s="52">
        <v>4.4197E-2</v>
      </c>
      <c r="I126" s="72">
        <v>111.13150400000001</v>
      </c>
      <c r="J126" s="92"/>
    </row>
    <row r="127" spans="1:10" s="26" customFormat="1" x14ac:dyDescent="0.2">
      <c r="A127" s="115" t="s">
        <v>437</v>
      </c>
      <c r="B127" s="64">
        <v>10000000</v>
      </c>
      <c r="C127" s="49">
        <v>6.5500000000000003E-2</v>
      </c>
      <c r="D127" s="85">
        <v>42746</v>
      </c>
      <c r="E127" s="58">
        <v>46398</v>
      </c>
      <c r="F127" s="50">
        <v>44023</v>
      </c>
      <c r="G127" s="51">
        <v>44207</v>
      </c>
      <c r="H127" s="52">
        <v>4.4465999999999999E-2</v>
      </c>
      <c r="I127" s="72">
        <v>111.672757</v>
      </c>
      <c r="J127" s="92"/>
    </row>
    <row r="128" spans="1:10" s="26" customFormat="1" x14ac:dyDescent="0.2">
      <c r="A128" s="115" t="s">
        <v>438</v>
      </c>
      <c r="B128" s="64">
        <v>1000000</v>
      </c>
      <c r="C128" s="49">
        <v>6.6000000000000003E-2</v>
      </c>
      <c r="D128" s="85">
        <v>42774</v>
      </c>
      <c r="E128" s="58">
        <v>46426</v>
      </c>
      <c r="F128" s="50">
        <v>43869</v>
      </c>
      <c r="G128" s="51">
        <v>44051</v>
      </c>
      <c r="H128" s="52">
        <v>4.4680999999999998E-2</v>
      </c>
      <c r="I128" s="72">
        <v>111.94547900000001</v>
      </c>
      <c r="J128" s="92"/>
    </row>
    <row r="129" spans="1:10" s="26" customFormat="1" x14ac:dyDescent="0.2">
      <c r="A129" s="115" t="s">
        <v>439</v>
      </c>
      <c r="B129" s="64">
        <v>8200000</v>
      </c>
      <c r="C129" s="49">
        <v>7.0000000000000007E-2</v>
      </c>
      <c r="D129" s="85">
        <v>40954</v>
      </c>
      <c r="E129" s="58">
        <v>46433</v>
      </c>
      <c r="F129" s="50">
        <v>43876</v>
      </c>
      <c r="G129" s="51">
        <v>44058</v>
      </c>
      <c r="H129" s="52">
        <v>4.4734000000000003E-2</v>
      </c>
      <c r="I129" s="72">
        <v>114.189481</v>
      </c>
      <c r="J129" s="92"/>
    </row>
    <row r="130" spans="1:10" s="26" customFormat="1" x14ac:dyDescent="0.2">
      <c r="A130" s="115" t="s">
        <v>440</v>
      </c>
      <c r="B130" s="64">
        <v>1000000</v>
      </c>
      <c r="C130" s="49">
        <v>6.6000000000000003E-2</v>
      </c>
      <c r="D130" s="85">
        <v>42802</v>
      </c>
      <c r="E130" s="58">
        <v>46454</v>
      </c>
      <c r="F130" s="50">
        <v>43898</v>
      </c>
      <c r="G130" s="51">
        <v>44082</v>
      </c>
      <c r="H130" s="52">
        <v>4.4894999999999997E-2</v>
      </c>
      <c r="I130" s="72">
        <v>111.943658</v>
      </c>
      <c r="J130" s="92"/>
    </row>
    <row r="131" spans="1:10" s="26" customFormat="1" x14ac:dyDescent="0.2">
      <c r="A131" s="115" t="s">
        <v>441</v>
      </c>
      <c r="B131" s="64">
        <v>8105000</v>
      </c>
      <c r="C131" s="49">
        <v>7.0000000000000007E-2</v>
      </c>
      <c r="D131" s="85">
        <v>40982</v>
      </c>
      <c r="E131" s="58">
        <v>46460</v>
      </c>
      <c r="F131" s="50">
        <v>43904</v>
      </c>
      <c r="G131" s="51">
        <v>44088</v>
      </c>
      <c r="H131" s="52">
        <v>4.4941000000000002E-2</v>
      </c>
      <c r="I131" s="72">
        <v>114.20932000000001</v>
      </c>
      <c r="J131" s="92"/>
    </row>
    <row r="132" spans="1:10" s="26" customFormat="1" x14ac:dyDescent="0.2">
      <c r="A132" s="115" t="s">
        <v>442</v>
      </c>
      <c r="B132" s="64">
        <v>9500000</v>
      </c>
      <c r="C132" s="49">
        <v>7.0000000000000007E-2</v>
      </c>
      <c r="D132" s="85">
        <v>41031</v>
      </c>
      <c r="E132" s="58">
        <v>46509</v>
      </c>
      <c r="F132" s="50">
        <v>43953</v>
      </c>
      <c r="G132" s="51">
        <v>44137</v>
      </c>
      <c r="H132" s="52">
        <v>4.5317000000000003E-2</v>
      </c>
      <c r="I132" s="72">
        <v>114.21674</v>
      </c>
      <c r="J132" s="92"/>
    </row>
    <row r="133" spans="1:10" s="26" customFormat="1" x14ac:dyDescent="0.2">
      <c r="A133" s="115" t="s">
        <v>443</v>
      </c>
      <c r="B133" s="64">
        <v>27500000</v>
      </c>
      <c r="C133" s="49">
        <v>0.06</v>
      </c>
      <c r="D133" s="85">
        <v>42872</v>
      </c>
      <c r="E133" s="58">
        <v>46524</v>
      </c>
      <c r="F133" s="50">
        <v>43968</v>
      </c>
      <c r="G133" s="51">
        <v>44152</v>
      </c>
      <c r="H133" s="52">
        <v>4.5432E-2</v>
      </c>
      <c r="I133" s="72">
        <v>108.42846900000001</v>
      </c>
      <c r="J133" s="92"/>
    </row>
    <row r="134" spans="1:10" s="26" customFormat="1" x14ac:dyDescent="0.2">
      <c r="A134" s="115" t="s">
        <v>444</v>
      </c>
      <c r="B134" s="64">
        <v>300000</v>
      </c>
      <c r="C134" s="49">
        <v>6.9800000000000001E-2</v>
      </c>
      <c r="D134" s="85">
        <v>41066</v>
      </c>
      <c r="E134" s="58">
        <v>46544</v>
      </c>
      <c r="F134" s="50">
        <v>43988</v>
      </c>
      <c r="G134" s="51">
        <v>44171</v>
      </c>
      <c r="H134" s="52">
        <v>4.5586000000000002E-2</v>
      </c>
      <c r="I134" s="72">
        <v>114.101417</v>
      </c>
      <c r="J134" s="92"/>
    </row>
    <row r="135" spans="1:10" s="26" customFormat="1" x14ac:dyDescent="0.2">
      <c r="A135" s="115" t="s">
        <v>445</v>
      </c>
      <c r="B135" s="64">
        <v>300000</v>
      </c>
      <c r="C135" s="49">
        <v>6.9500000000000006E-2</v>
      </c>
      <c r="D135" s="85">
        <v>41080</v>
      </c>
      <c r="E135" s="58">
        <v>46558</v>
      </c>
      <c r="F135" s="50">
        <v>44002</v>
      </c>
      <c r="G135" s="51">
        <v>44185</v>
      </c>
      <c r="H135" s="52">
        <v>4.5692999999999998E-2</v>
      </c>
      <c r="I135" s="72">
        <v>113.926641</v>
      </c>
      <c r="J135" s="92"/>
    </row>
    <row r="136" spans="1:10" s="26" customFormat="1" x14ac:dyDescent="0.2">
      <c r="A136" s="115" t="s">
        <v>446</v>
      </c>
      <c r="B136" s="64">
        <v>200000</v>
      </c>
      <c r="C136" s="49">
        <v>6.8000000000000005E-2</v>
      </c>
      <c r="D136" s="85">
        <v>41094</v>
      </c>
      <c r="E136" s="58">
        <v>46572</v>
      </c>
      <c r="F136" s="50">
        <v>44016</v>
      </c>
      <c r="G136" s="51">
        <v>44200</v>
      </c>
      <c r="H136" s="52">
        <v>4.5801000000000001E-2</v>
      </c>
      <c r="I136" s="72">
        <v>113.04476099999999</v>
      </c>
      <c r="J136" s="92"/>
    </row>
    <row r="137" spans="1:10" s="26" customFormat="1" x14ac:dyDescent="0.2">
      <c r="A137" s="115" t="s">
        <v>447</v>
      </c>
      <c r="B137" s="64">
        <v>3000000</v>
      </c>
      <c r="C137" s="49">
        <v>6.7500000000000004E-2</v>
      </c>
      <c r="D137" s="85">
        <v>41108</v>
      </c>
      <c r="E137" s="58">
        <v>46586</v>
      </c>
      <c r="F137" s="50">
        <v>44030</v>
      </c>
      <c r="G137" s="51">
        <v>44214</v>
      </c>
      <c r="H137" s="52">
        <v>4.5907999999999997E-2</v>
      </c>
      <c r="I137" s="72">
        <v>112.744804</v>
      </c>
      <c r="J137" s="92"/>
    </row>
    <row r="138" spans="1:10" s="26" customFormat="1" x14ac:dyDescent="0.2">
      <c r="A138" s="115" t="s">
        <v>448</v>
      </c>
      <c r="B138" s="64">
        <v>1000000</v>
      </c>
      <c r="C138" s="49">
        <v>6.7000000000000004E-2</v>
      </c>
      <c r="D138" s="85">
        <v>41122</v>
      </c>
      <c r="E138" s="58">
        <v>46600</v>
      </c>
      <c r="F138" s="50">
        <v>43862</v>
      </c>
      <c r="G138" s="51">
        <v>44044</v>
      </c>
      <c r="H138" s="52">
        <v>4.6015E-2</v>
      </c>
      <c r="I138" s="72">
        <v>112.441637</v>
      </c>
      <c r="J138" s="92"/>
    </row>
    <row r="139" spans="1:10" s="26" customFormat="1" x14ac:dyDescent="0.2">
      <c r="A139" s="115" t="s">
        <v>449</v>
      </c>
      <c r="B139" s="64">
        <v>500000</v>
      </c>
      <c r="C139" s="49">
        <v>6.6500000000000004E-2</v>
      </c>
      <c r="D139" s="85">
        <v>41129</v>
      </c>
      <c r="E139" s="58">
        <v>46607</v>
      </c>
      <c r="F139" s="50">
        <v>43869</v>
      </c>
      <c r="G139" s="51">
        <v>44051</v>
      </c>
      <c r="H139" s="52">
        <v>4.6068999999999999E-2</v>
      </c>
      <c r="I139" s="72">
        <v>112.137731</v>
      </c>
      <c r="J139" s="92"/>
    </row>
    <row r="140" spans="1:10" s="26" customFormat="1" x14ac:dyDescent="0.2">
      <c r="A140" s="115" t="s">
        <v>450</v>
      </c>
      <c r="B140" s="64">
        <v>500000</v>
      </c>
      <c r="C140" s="49">
        <v>6.6000000000000003E-2</v>
      </c>
      <c r="D140" s="85">
        <v>41157</v>
      </c>
      <c r="E140" s="58">
        <v>46635</v>
      </c>
      <c r="F140" s="50">
        <v>43895</v>
      </c>
      <c r="G140" s="51">
        <v>44079</v>
      </c>
      <c r="H140" s="52">
        <v>4.6283999999999999E-2</v>
      </c>
      <c r="I140" s="72">
        <v>111.80677799999999</v>
      </c>
      <c r="J140" s="92"/>
    </row>
    <row r="141" spans="1:10" s="26" customFormat="1" x14ac:dyDescent="0.2">
      <c r="A141" s="115" t="s">
        <v>451</v>
      </c>
      <c r="B141" s="64">
        <v>3100000</v>
      </c>
      <c r="C141" s="49">
        <v>6.54E-2</v>
      </c>
      <c r="D141" s="85">
        <v>41178</v>
      </c>
      <c r="E141" s="58">
        <v>46656</v>
      </c>
      <c r="F141" s="50">
        <v>43916</v>
      </c>
      <c r="G141" s="51">
        <v>44100</v>
      </c>
      <c r="H141" s="52">
        <v>4.6445E-2</v>
      </c>
      <c r="I141" s="72">
        <v>111.419391</v>
      </c>
      <c r="J141" s="92"/>
    </row>
    <row r="142" spans="1:10" s="26" customFormat="1" x14ac:dyDescent="0.2">
      <c r="A142" s="115" t="s">
        <v>452</v>
      </c>
      <c r="B142" s="64">
        <v>1100000</v>
      </c>
      <c r="C142" s="49">
        <v>6.4299999999999996E-2</v>
      </c>
      <c r="D142" s="85">
        <v>41199</v>
      </c>
      <c r="E142" s="58">
        <v>46677</v>
      </c>
      <c r="F142" s="50">
        <v>43938</v>
      </c>
      <c r="G142" s="51">
        <v>44121</v>
      </c>
      <c r="H142" s="52">
        <v>4.6606000000000002E-2</v>
      </c>
      <c r="I142" s="72">
        <v>110.725194</v>
      </c>
      <c r="J142" s="92"/>
    </row>
    <row r="143" spans="1:10" s="26" customFormat="1" x14ac:dyDescent="0.2">
      <c r="A143" s="115" t="s">
        <v>453</v>
      </c>
      <c r="B143" s="64">
        <v>1000000</v>
      </c>
      <c r="C143" s="49">
        <v>6.3700000000000007E-2</v>
      </c>
      <c r="D143" s="85">
        <v>41206</v>
      </c>
      <c r="E143" s="58">
        <v>46684</v>
      </c>
      <c r="F143" s="50">
        <v>43945</v>
      </c>
      <c r="G143" s="51">
        <v>44128</v>
      </c>
      <c r="H143" s="52">
        <v>4.666E-2</v>
      </c>
      <c r="I143" s="72">
        <v>110.34945399999999</v>
      </c>
      <c r="J143" s="92"/>
    </row>
    <row r="144" spans="1:10" s="26" customFormat="1" x14ac:dyDescent="0.2">
      <c r="A144" s="115" t="s">
        <v>454</v>
      </c>
      <c r="B144" s="64">
        <v>6000000</v>
      </c>
      <c r="C144" s="49">
        <v>6.3700000000000007E-2</v>
      </c>
      <c r="D144" s="85">
        <v>41220</v>
      </c>
      <c r="E144" s="58">
        <v>46698</v>
      </c>
      <c r="F144" s="50">
        <v>43958</v>
      </c>
      <c r="G144" s="51">
        <v>44142</v>
      </c>
      <c r="H144" s="52">
        <v>4.6767000000000003E-2</v>
      </c>
      <c r="I144" s="72">
        <v>110.32448599999999</v>
      </c>
      <c r="J144" s="92"/>
    </row>
    <row r="145" spans="1:10" s="26" customFormat="1" x14ac:dyDescent="0.2">
      <c r="A145" s="115" t="s">
        <v>455</v>
      </c>
      <c r="B145" s="64">
        <v>2000000</v>
      </c>
      <c r="C145" s="49">
        <v>6.3500000000000001E-2</v>
      </c>
      <c r="D145" s="85">
        <v>41248</v>
      </c>
      <c r="E145" s="58">
        <v>46726</v>
      </c>
      <c r="F145" s="50">
        <v>43987</v>
      </c>
      <c r="G145" s="51">
        <v>44170</v>
      </c>
      <c r="H145" s="52">
        <v>4.6982000000000003E-2</v>
      </c>
      <c r="I145" s="72">
        <v>110.155432</v>
      </c>
      <c r="J145" s="92"/>
    </row>
    <row r="146" spans="1:10" s="26" customFormat="1" x14ac:dyDescent="0.2">
      <c r="A146" s="115" t="s">
        <v>456</v>
      </c>
      <c r="B146" s="64">
        <v>5900000</v>
      </c>
      <c r="C146" s="49">
        <v>6.2899999999999998E-2</v>
      </c>
      <c r="D146" s="85">
        <v>41255</v>
      </c>
      <c r="E146" s="58">
        <v>46733</v>
      </c>
      <c r="F146" s="50">
        <v>43994</v>
      </c>
      <c r="G146" s="51">
        <v>44177</v>
      </c>
      <c r="H146" s="52">
        <v>4.7036000000000001E-2</v>
      </c>
      <c r="I146" s="72">
        <v>109.773088</v>
      </c>
      <c r="J146" s="92"/>
    </row>
    <row r="147" spans="1:10" s="26" customFormat="1" x14ac:dyDescent="0.2">
      <c r="A147" s="115" t="s">
        <v>457</v>
      </c>
      <c r="B147" s="64">
        <v>100000000</v>
      </c>
      <c r="C147" s="49">
        <v>0.06</v>
      </c>
      <c r="D147" s="85">
        <v>43082</v>
      </c>
      <c r="E147" s="58">
        <v>46734</v>
      </c>
      <c r="F147" s="50">
        <v>43995</v>
      </c>
      <c r="G147" s="51">
        <v>44178</v>
      </c>
      <c r="H147" s="52">
        <v>4.7043000000000001E-2</v>
      </c>
      <c r="I147" s="72">
        <v>107.98360599999999</v>
      </c>
      <c r="J147" s="92"/>
    </row>
    <row r="148" spans="1:10" s="26" customFormat="1" x14ac:dyDescent="0.2">
      <c r="A148" s="115" t="s">
        <v>458</v>
      </c>
      <c r="B148" s="64">
        <v>4000000</v>
      </c>
      <c r="C148" s="49">
        <v>6.25E-2</v>
      </c>
      <c r="D148" s="85">
        <v>41318</v>
      </c>
      <c r="E148" s="58">
        <v>46796</v>
      </c>
      <c r="F148" s="50">
        <v>43874</v>
      </c>
      <c r="G148" s="51">
        <v>44056</v>
      </c>
      <c r="H148" s="52">
        <v>4.7518999999999999E-2</v>
      </c>
      <c r="I148" s="72">
        <v>109.394175</v>
      </c>
      <c r="J148" s="92"/>
    </row>
    <row r="149" spans="1:10" s="26" customFormat="1" x14ac:dyDescent="0.2">
      <c r="A149" s="115" t="s">
        <v>459</v>
      </c>
      <c r="B149" s="64">
        <v>9900000</v>
      </c>
      <c r="C149" s="49">
        <v>6.1800000000000001E-2</v>
      </c>
      <c r="D149" s="85">
        <v>41346</v>
      </c>
      <c r="E149" s="58">
        <v>46825</v>
      </c>
      <c r="F149" s="50">
        <v>43903</v>
      </c>
      <c r="G149" s="51">
        <v>44087</v>
      </c>
      <c r="H149" s="52">
        <v>4.7740999999999999E-2</v>
      </c>
      <c r="I149" s="72">
        <v>108.885887</v>
      </c>
      <c r="J149" s="92"/>
    </row>
    <row r="150" spans="1:10" s="26" customFormat="1" x14ac:dyDescent="0.2">
      <c r="A150" s="115" t="s">
        <v>460</v>
      </c>
      <c r="B150" s="64">
        <v>2650000</v>
      </c>
      <c r="C150" s="49">
        <v>6.0999999999999999E-2</v>
      </c>
      <c r="D150" s="85">
        <v>41374</v>
      </c>
      <c r="E150" s="58">
        <v>46853</v>
      </c>
      <c r="F150" s="50">
        <v>43931</v>
      </c>
      <c r="G150" s="51">
        <v>44114</v>
      </c>
      <c r="H150" s="52">
        <v>4.7955999999999999E-2</v>
      </c>
      <c r="I150" s="72">
        <v>108.302043</v>
      </c>
      <c r="J150" s="92"/>
    </row>
    <row r="151" spans="1:10" s="26" customFormat="1" x14ac:dyDescent="0.2">
      <c r="A151" s="115" t="s">
        <v>461</v>
      </c>
      <c r="B151" s="64">
        <v>4000000</v>
      </c>
      <c r="C151" s="49">
        <v>0.06</v>
      </c>
      <c r="D151" s="85">
        <v>41402</v>
      </c>
      <c r="E151" s="58">
        <v>46881</v>
      </c>
      <c r="F151" s="50">
        <v>43959</v>
      </c>
      <c r="G151" s="51">
        <v>44143</v>
      </c>
      <c r="H151" s="52">
        <v>4.8170999999999999E-2</v>
      </c>
      <c r="I151" s="72">
        <v>107.58445500000001</v>
      </c>
      <c r="J151" s="92"/>
    </row>
    <row r="152" spans="1:10" s="26" customFormat="1" x14ac:dyDescent="0.2">
      <c r="A152" s="115" t="s">
        <v>462</v>
      </c>
      <c r="B152" s="64">
        <v>7800000</v>
      </c>
      <c r="C152" s="49">
        <v>5.8400000000000001E-2</v>
      </c>
      <c r="D152" s="85">
        <v>41430</v>
      </c>
      <c r="E152" s="58">
        <v>46909</v>
      </c>
      <c r="F152" s="50">
        <v>43987</v>
      </c>
      <c r="G152" s="51">
        <v>44170</v>
      </c>
      <c r="H152" s="52">
        <v>4.8385999999999998E-2</v>
      </c>
      <c r="I152" s="72">
        <v>106.46682300000001</v>
      </c>
      <c r="J152" s="92"/>
    </row>
    <row r="153" spans="1:10" s="26" customFormat="1" x14ac:dyDescent="0.2">
      <c r="A153" s="115" t="s">
        <v>463</v>
      </c>
      <c r="B153" s="64">
        <v>33000000</v>
      </c>
      <c r="C153" s="49">
        <v>0.06</v>
      </c>
      <c r="D153" s="85">
        <v>43285</v>
      </c>
      <c r="E153" s="58">
        <v>46938</v>
      </c>
      <c r="F153" s="50">
        <v>44016</v>
      </c>
      <c r="G153" s="51">
        <v>44200</v>
      </c>
      <c r="H153" s="52">
        <v>4.8607999999999998E-2</v>
      </c>
      <c r="I153" s="72">
        <v>107.41573099999999</v>
      </c>
      <c r="J153" s="92"/>
    </row>
    <row r="154" spans="1:10" s="26" customFormat="1" x14ac:dyDescent="0.2">
      <c r="A154" s="115" t="s">
        <v>464</v>
      </c>
      <c r="B154" s="64">
        <v>5600000</v>
      </c>
      <c r="C154" s="49">
        <v>5.6899999999999999E-2</v>
      </c>
      <c r="D154" s="85">
        <v>41465</v>
      </c>
      <c r="E154" s="58">
        <v>46944</v>
      </c>
      <c r="F154" s="50">
        <v>44022</v>
      </c>
      <c r="G154" s="51">
        <v>44206</v>
      </c>
      <c r="H154" s="52">
        <v>4.8654000000000003E-2</v>
      </c>
      <c r="I154" s="72">
        <v>105.375737</v>
      </c>
      <c r="J154" s="92"/>
    </row>
    <row r="155" spans="1:10" s="26" customFormat="1" x14ac:dyDescent="0.2">
      <c r="A155" s="115" t="s">
        <v>465</v>
      </c>
      <c r="B155" s="64">
        <v>4400000</v>
      </c>
      <c r="C155" s="49">
        <v>5.5E-2</v>
      </c>
      <c r="D155" s="85">
        <v>41500</v>
      </c>
      <c r="E155" s="58">
        <v>46979</v>
      </c>
      <c r="F155" s="50">
        <v>43875</v>
      </c>
      <c r="G155" s="51">
        <v>44057</v>
      </c>
      <c r="H155" s="52">
        <v>4.8923000000000001E-2</v>
      </c>
      <c r="I155" s="72">
        <v>103.996741</v>
      </c>
      <c r="J155" s="92"/>
    </row>
    <row r="156" spans="1:10" s="26" customFormat="1" x14ac:dyDescent="0.2">
      <c r="A156" s="115" t="s">
        <v>466</v>
      </c>
      <c r="B156" s="64">
        <v>6600000</v>
      </c>
      <c r="C156" s="49">
        <v>5.33E-2</v>
      </c>
      <c r="D156" s="85">
        <v>41528</v>
      </c>
      <c r="E156" s="58">
        <v>47007</v>
      </c>
      <c r="F156" s="50">
        <v>43901</v>
      </c>
      <c r="G156" s="51">
        <v>44085</v>
      </c>
      <c r="H156" s="52">
        <v>4.9138000000000001E-2</v>
      </c>
      <c r="I156" s="72">
        <v>102.751907</v>
      </c>
      <c r="J156" s="92"/>
    </row>
    <row r="157" spans="1:10" s="26" customFormat="1" x14ac:dyDescent="0.2">
      <c r="A157" s="115" t="s">
        <v>467</v>
      </c>
      <c r="B157" s="64">
        <v>8800000</v>
      </c>
      <c r="C157" s="49">
        <v>5.0500000000000003E-2</v>
      </c>
      <c r="D157" s="85">
        <v>41549</v>
      </c>
      <c r="E157" s="58">
        <v>47028</v>
      </c>
      <c r="F157" s="50">
        <v>43923</v>
      </c>
      <c r="G157" s="51">
        <v>44106</v>
      </c>
      <c r="H157" s="52">
        <v>4.9299000000000003E-2</v>
      </c>
      <c r="I157" s="72">
        <v>100.79292100000001</v>
      </c>
      <c r="J157" s="92"/>
    </row>
    <row r="158" spans="1:10" s="26" customFormat="1" x14ac:dyDescent="0.2">
      <c r="A158" s="115" t="s">
        <v>468</v>
      </c>
      <c r="B158" s="64">
        <v>12400000</v>
      </c>
      <c r="C158" s="49">
        <v>4.8500000000000001E-2</v>
      </c>
      <c r="D158" s="85">
        <v>41584</v>
      </c>
      <c r="E158" s="58">
        <v>47063</v>
      </c>
      <c r="F158" s="50">
        <v>43957</v>
      </c>
      <c r="G158" s="51">
        <v>44141</v>
      </c>
      <c r="H158" s="52">
        <v>4.9567E-2</v>
      </c>
      <c r="I158" s="72">
        <v>99.276105000000001</v>
      </c>
      <c r="J158" s="92"/>
    </row>
    <row r="159" spans="1:10" s="26" customFormat="1" x14ac:dyDescent="0.2">
      <c r="A159" s="115" t="s">
        <v>469</v>
      </c>
      <c r="B159" s="64">
        <v>5100000</v>
      </c>
      <c r="C159" s="49">
        <v>4.7500000000000001E-2</v>
      </c>
      <c r="D159" s="85">
        <v>41619</v>
      </c>
      <c r="E159" s="58">
        <v>47098</v>
      </c>
      <c r="F159" s="50">
        <v>43993</v>
      </c>
      <c r="G159" s="51">
        <v>44176</v>
      </c>
      <c r="H159" s="52">
        <v>4.9835999999999998E-2</v>
      </c>
      <c r="I159" s="72">
        <v>98.412357999999998</v>
      </c>
      <c r="J159" s="92"/>
    </row>
    <row r="160" spans="1:10" s="26" customFormat="1" x14ac:dyDescent="0.2">
      <c r="A160" s="115" t="s">
        <v>470</v>
      </c>
      <c r="B160" s="64">
        <v>6200000</v>
      </c>
      <c r="C160" s="49">
        <v>4.7E-2</v>
      </c>
      <c r="D160" s="85">
        <v>41626</v>
      </c>
      <c r="E160" s="58">
        <v>47105</v>
      </c>
      <c r="F160" s="50">
        <v>44000</v>
      </c>
      <c r="G160" s="51">
        <v>44183</v>
      </c>
      <c r="H160" s="52">
        <v>4.9889000000000003E-2</v>
      </c>
      <c r="I160" s="72">
        <v>98.035295000000005</v>
      </c>
      <c r="J160" s="92"/>
    </row>
    <row r="161" spans="1:10" s="26" customFormat="1" x14ac:dyDescent="0.2">
      <c r="A161" s="115" t="s">
        <v>471</v>
      </c>
      <c r="B161" s="64">
        <v>5000000</v>
      </c>
      <c r="C161" s="49">
        <v>4.6699999999999998E-2</v>
      </c>
      <c r="D161" s="85">
        <v>41639</v>
      </c>
      <c r="E161" s="58">
        <v>47118</v>
      </c>
      <c r="F161" s="50">
        <v>44012</v>
      </c>
      <c r="G161" s="51">
        <v>44196</v>
      </c>
      <c r="H161" s="52">
        <v>4.9988999999999999E-2</v>
      </c>
      <c r="I161" s="72">
        <v>97.758923999999993</v>
      </c>
      <c r="J161" s="92"/>
    </row>
    <row r="162" spans="1:10" s="26" customFormat="1" x14ac:dyDescent="0.2">
      <c r="A162" s="115" t="s">
        <v>472</v>
      </c>
      <c r="B162" s="64">
        <v>8100000</v>
      </c>
      <c r="C162" s="49">
        <v>4.5199999999999997E-2</v>
      </c>
      <c r="D162" s="85">
        <v>41647</v>
      </c>
      <c r="E162" s="58">
        <v>47126</v>
      </c>
      <c r="F162" s="50">
        <v>44020</v>
      </c>
      <c r="G162" s="51">
        <v>44204</v>
      </c>
      <c r="H162" s="52">
        <v>5.0049999999999997E-2</v>
      </c>
      <c r="I162" s="72">
        <v>96.692126999999999</v>
      </c>
      <c r="J162" s="92"/>
    </row>
    <row r="163" spans="1:10" s="26" customFormat="1" x14ac:dyDescent="0.2">
      <c r="A163" s="115" t="s">
        <v>473</v>
      </c>
      <c r="B163" s="64">
        <v>136000000</v>
      </c>
      <c r="C163" s="107">
        <v>0.06</v>
      </c>
      <c r="D163" s="85">
        <v>43473</v>
      </c>
      <c r="E163" s="58">
        <v>47126</v>
      </c>
      <c r="F163" s="50">
        <v>44020</v>
      </c>
      <c r="G163" s="51">
        <v>44204</v>
      </c>
      <c r="H163" s="52">
        <v>5.0049999999999997E-2</v>
      </c>
      <c r="I163" s="72">
        <v>106.775965</v>
      </c>
      <c r="J163" s="92"/>
    </row>
    <row r="164" spans="1:10" s="26" customFormat="1" x14ac:dyDescent="0.2">
      <c r="A164" s="115" t="s">
        <v>474</v>
      </c>
      <c r="B164" s="64">
        <v>3000000</v>
      </c>
      <c r="C164" s="49">
        <v>4.4400000000000002E-2</v>
      </c>
      <c r="D164" s="85">
        <v>41661</v>
      </c>
      <c r="E164" s="58">
        <v>47140</v>
      </c>
      <c r="F164" s="50">
        <v>44034</v>
      </c>
      <c r="G164" s="51">
        <v>44218</v>
      </c>
      <c r="H164" s="52">
        <v>5.0158000000000001E-2</v>
      </c>
      <c r="I164" s="72">
        <v>96.062674999999999</v>
      </c>
      <c r="J164" s="92"/>
    </row>
    <row r="165" spans="1:10" s="26" customFormat="1" x14ac:dyDescent="0.2">
      <c r="A165" s="115" t="s">
        <v>475</v>
      </c>
      <c r="B165" s="64">
        <v>4000000</v>
      </c>
      <c r="C165" s="49">
        <v>4.3499999999999997E-2</v>
      </c>
      <c r="D165" s="85">
        <v>41682</v>
      </c>
      <c r="E165" s="58">
        <v>47161</v>
      </c>
      <c r="F165" s="50">
        <v>43873</v>
      </c>
      <c r="G165" s="51">
        <v>44055</v>
      </c>
      <c r="H165" s="52">
        <v>5.0319000000000003E-2</v>
      </c>
      <c r="I165" s="72">
        <v>95.314727000000005</v>
      </c>
      <c r="J165" s="92"/>
    </row>
    <row r="166" spans="1:10" s="26" customFormat="1" x14ac:dyDescent="0.2">
      <c r="A166" s="115" t="s">
        <v>476</v>
      </c>
      <c r="B166" s="64">
        <v>4000000</v>
      </c>
      <c r="C166" s="49">
        <v>4.3499999999999997E-2</v>
      </c>
      <c r="D166" s="85">
        <v>41717</v>
      </c>
      <c r="E166" s="58">
        <v>47196</v>
      </c>
      <c r="F166" s="50">
        <v>43909</v>
      </c>
      <c r="G166" s="51">
        <v>44093</v>
      </c>
      <c r="H166" s="52">
        <v>5.0587E-2</v>
      </c>
      <c r="I166" s="72">
        <v>95.085395000000005</v>
      </c>
      <c r="J166" s="92"/>
    </row>
    <row r="167" spans="1:10" s="26" customFormat="1" x14ac:dyDescent="0.2">
      <c r="A167" s="115" t="s">
        <v>477</v>
      </c>
      <c r="B167" s="64">
        <v>3000000</v>
      </c>
      <c r="C167" s="49">
        <v>4.3499999999999997E-2</v>
      </c>
      <c r="D167" s="85">
        <v>41766</v>
      </c>
      <c r="E167" s="58">
        <v>47245</v>
      </c>
      <c r="F167" s="50">
        <v>43958</v>
      </c>
      <c r="G167" s="51">
        <v>44142</v>
      </c>
      <c r="H167" s="52">
        <v>5.0963000000000001E-2</v>
      </c>
      <c r="I167" s="72">
        <v>94.768263000000005</v>
      </c>
      <c r="J167" s="92"/>
    </row>
    <row r="168" spans="1:10" s="26" customFormat="1" x14ac:dyDescent="0.2">
      <c r="A168" s="115" t="s">
        <v>478</v>
      </c>
      <c r="B168" s="64">
        <v>3000000</v>
      </c>
      <c r="C168" s="49">
        <v>4.3499999999999997E-2</v>
      </c>
      <c r="D168" s="85">
        <v>41773</v>
      </c>
      <c r="E168" s="58">
        <v>47252</v>
      </c>
      <c r="F168" s="50">
        <v>43965</v>
      </c>
      <c r="G168" s="51">
        <v>44149</v>
      </c>
      <c r="H168" s="52">
        <v>5.1017E-2</v>
      </c>
      <c r="I168" s="72">
        <v>94.722693000000007</v>
      </c>
      <c r="J168" s="92"/>
    </row>
    <row r="169" spans="1:10" s="26" customFormat="1" x14ac:dyDescent="0.2">
      <c r="A169" s="115" t="s">
        <v>479</v>
      </c>
      <c r="B169" s="64">
        <v>2000000</v>
      </c>
      <c r="C169" s="49">
        <v>4.3499999999999997E-2</v>
      </c>
      <c r="D169" s="85">
        <v>41801</v>
      </c>
      <c r="E169" s="58">
        <v>47280</v>
      </c>
      <c r="F169" s="50">
        <v>43993</v>
      </c>
      <c r="G169" s="51">
        <v>44176</v>
      </c>
      <c r="H169" s="52">
        <v>5.1232E-2</v>
      </c>
      <c r="I169" s="72">
        <v>94.541278000000005</v>
      </c>
      <c r="J169" s="92"/>
    </row>
    <row r="170" spans="1:10" s="26" customFormat="1" x14ac:dyDescent="0.2">
      <c r="A170" s="115" t="s">
        <v>480</v>
      </c>
      <c r="B170" s="64">
        <v>2000000</v>
      </c>
      <c r="C170" s="49">
        <v>4.3499999999999997E-2</v>
      </c>
      <c r="D170" s="85">
        <v>41843</v>
      </c>
      <c r="E170" s="58">
        <v>47322</v>
      </c>
      <c r="F170" s="50">
        <v>44035</v>
      </c>
      <c r="G170" s="51">
        <v>44219</v>
      </c>
      <c r="H170" s="52">
        <v>5.1554000000000003E-2</v>
      </c>
      <c r="I170" s="72">
        <v>94.268227999999993</v>
      </c>
      <c r="J170" s="92"/>
    </row>
    <row r="171" spans="1:10" s="26" customFormat="1" x14ac:dyDescent="0.2">
      <c r="A171" s="115" t="s">
        <v>481</v>
      </c>
      <c r="B171" s="64">
        <v>8000000</v>
      </c>
      <c r="C171" s="49">
        <v>4.8000000000000001E-2</v>
      </c>
      <c r="D171" s="85">
        <v>41845</v>
      </c>
      <c r="E171" s="58">
        <v>47324</v>
      </c>
      <c r="F171" s="50">
        <v>44037</v>
      </c>
      <c r="G171" s="51">
        <v>44221</v>
      </c>
      <c r="H171" s="52">
        <v>5.1568999999999997E-2</v>
      </c>
      <c r="I171" s="72">
        <v>97.458556999999999</v>
      </c>
      <c r="J171" s="92"/>
    </row>
    <row r="172" spans="1:10" s="26" customFormat="1" x14ac:dyDescent="0.2">
      <c r="A172" s="115" t="s">
        <v>482</v>
      </c>
      <c r="B172" s="64">
        <v>7600000</v>
      </c>
      <c r="C172" s="49">
        <v>5.1499999999999997E-2</v>
      </c>
      <c r="D172" s="85">
        <v>41852</v>
      </c>
      <c r="E172" s="58">
        <v>47331</v>
      </c>
      <c r="F172" s="50">
        <v>43862</v>
      </c>
      <c r="G172" s="51">
        <v>44044</v>
      </c>
      <c r="H172" s="52">
        <v>5.1623000000000002E-2</v>
      </c>
      <c r="I172" s="72">
        <v>99.912139999999994</v>
      </c>
      <c r="J172" s="92"/>
    </row>
    <row r="173" spans="1:10" s="26" customFormat="1" x14ac:dyDescent="0.2">
      <c r="A173" s="81" t="s">
        <v>483</v>
      </c>
      <c r="B173" s="64">
        <v>28000000</v>
      </c>
      <c r="C173" s="107">
        <v>0.06</v>
      </c>
      <c r="D173" s="85">
        <v>43719</v>
      </c>
      <c r="E173" s="58">
        <v>47372</v>
      </c>
      <c r="F173" s="50">
        <v>43901</v>
      </c>
      <c r="G173" s="51">
        <v>44085</v>
      </c>
      <c r="H173" s="52">
        <v>5.1937999999999998E-2</v>
      </c>
      <c r="I173" s="72">
        <v>105.78809699999999</v>
      </c>
      <c r="J173" s="92"/>
    </row>
    <row r="174" spans="1:10" s="26" customFormat="1" x14ac:dyDescent="0.2">
      <c r="A174" s="115" t="s">
        <v>484</v>
      </c>
      <c r="B174" s="64">
        <v>5000000</v>
      </c>
      <c r="C174" s="49">
        <v>5.1400000000000001E-2</v>
      </c>
      <c r="D174" s="85">
        <v>41906</v>
      </c>
      <c r="E174" s="58">
        <v>47385</v>
      </c>
      <c r="F174" s="50">
        <v>43914</v>
      </c>
      <c r="G174" s="51">
        <v>44098</v>
      </c>
      <c r="H174" s="52">
        <v>5.2037E-2</v>
      </c>
      <c r="I174" s="72">
        <v>99.534008999999998</v>
      </c>
      <c r="J174" s="92"/>
    </row>
    <row r="175" spans="1:10" s="26" customFormat="1" x14ac:dyDescent="0.2">
      <c r="A175" s="115" t="s">
        <v>485</v>
      </c>
      <c r="B175" s="64">
        <v>3500000</v>
      </c>
      <c r="C175" s="49">
        <v>5.1400000000000001E-2</v>
      </c>
      <c r="D175" s="85">
        <v>41992</v>
      </c>
      <c r="E175" s="58">
        <v>47471</v>
      </c>
      <c r="F175" s="50">
        <v>44001</v>
      </c>
      <c r="G175" s="51">
        <v>44184</v>
      </c>
      <c r="H175" s="52">
        <v>5.2697000000000001E-2</v>
      </c>
      <c r="I175" s="72">
        <v>99.043445000000006</v>
      </c>
      <c r="J175" s="92"/>
    </row>
    <row r="176" spans="1:10" s="26" customFormat="1" x14ac:dyDescent="0.2">
      <c r="A176" s="115" t="s">
        <v>486</v>
      </c>
      <c r="B176" s="64">
        <v>7000000</v>
      </c>
      <c r="C176" s="49">
        <v>5.4899999999999997E-2</v>
      </c>
      <c r="D176" s="85">
        <v>42053</v>
      </c>
      <c r="E176" s="58">
        <v>47532</v>
      </c>
      <c r="F176" s="50">
        <v>43879</v>
      </c>
      <c r="G176" s="51">
        <v>44061</v>
      </c>
      <c r="H176" s="52">
        <v>5.3164999999999997E-2</v>
      </c>
      <c r="I176" s="72">
        <v>101.282946</v>
      </c>
      <c r="J176" s="92"/>
    </row>
    <row r="177" spans="1:10" s="26" customFormat="1" x14ac:dyDescent="0.2">
      <c r="A177" s="117" t="s">
        <v>487</v>
      </c>
      <c r="B177" s="64">
        <v>20000000</v>
      </c>
      <c r="C177" s="107">
        <v>0.06</v>
      </c>
      <c r="D177" s="85">
        <v>43894</v>
      </c>
      <c r="E177" s="58">
        <v>47546</v>
      </c>
      <c r="F177" s="50">
        <v>43894</v>
      </c>
      <c r="G177" s="51">
        <v>44078</v>
      </c>
      <c r="H177" s="52">
        <v>5.3272E-2</v>
      </c>
      <c r="I177" s="72">
        <v>104.99734100000001</v>
      </c>
      <c r="J177" s="92"/>
    </row>
    <row r="178" spans="1:10" s="26" customFormat="1" x14ac:dyDescent="0.2">
      <c r="A178" s="115" t="s">
        <v>488</v>
      </c>
      <c r="B178" s="64">
        <v>7000000</v>
      </c>
      <c r="C178" s="49">
        <v>5.4899999999999997E-2</v>
      </c>
      <c r="D178" s="85">
        <v>42130</v>
      </c>
      <c r="E178" s="58">
        <v>47609</v>
      </c>
      <c r="F178" s="50">
        <v>43957</v>
      </c>
      <c r="G178" s="51">
        <v>44141</v>
      </c>
      <c r="H178" s="52">
        <v>5.3755999999999998E-2</v>
      </c>
      <c r="I178" s="72">
        <v>100.851406</v>
      </c>
      <c r="J178" s="92"/>
    </row>
    <row r="179" spans="1:10" s="26" customFormat="1" x14ac:dyDescent="0.2">
      <c r="A179" s="115" t="s">
        <v>489</v>
      </c>
      <c r="B179" s="64">
        <v>2000000</v>
      </c>
      <c r="C179" s="49">
        <v>5.4899999999999997E-2</v>
      </c>
      <c r="D179" s="85">
        <v>42158</v>
      </c>
      <c r="E179" s="58">
        <v>47637</v>
      </c>
      <c r="F179" s="50">
        <v>43985</v>
      </c>
      <c r="G179" s="51">
        <v>44168</v>
      </c>
      <c r="H179" s="52">
        <v>5.3969999999999997E-2</v>
      </c>
      <c r="I179" s="72">
        <v>100.695014</v>
      </c>
      <c r="J179" s="92"/>
    </row>
    <row r="180" spans="1:10" s="26" customFormat="1" x14ac:dyDescent="0.2">
      <c r="A180" s="115" t="s">
        <v>490</v>
      </c>
      <c r="B180" s="64">
        <v>2900000</v>
      </c>
      <c r="C180" s="49">
        <v>5.4899999999999997E-2</v>
      </c>
      <c r="D180" s="85">
        <v>42172</v>
      </c>
      <c r="E180" s="58">
        <v>47651</v>
      </c>
      <c r="F180" s="50">
        <v>43999</v>
      </c>
      <c r="G180" s="51">
        <v>44182</v>
      </c>
      <c r="H180" s="52">
        <v>5.4078000000000001E-2</v>
      </c>
      <c r="I180" s="72">
        <v>100.616136</v>
      </c>
      <c r="J180" s="92"/>
    </row>
    <row r="181" spans="1:10" s="26" customFormat="1" x14ac:dyDescent="0.2">
      <c r="A181" s="115" t="s">
        <v>491</v>
      </c>
      <c r="B181" s="64">
        <v>5000000</v>
      </c>
      <c r="C181" s="49">
        <v>5.4800000000000001E-2</v>
      </c>
      <c r="D181" s="85">
        <v>42179</v>
      </c>
      <c r="E181" s="58">
        <v>47658</v>
      </c>
      <c r="F181" s="50">
        <v>44006</v>
      </c>
      <c r="G181" s="51">
        <v>44189</v>
      </c>
      <c r="H181" s="52">
        <v>5.4132E-2</v>
      </c>
      <c r="I181" s="72">
        <v>100.500857</v>
      </c>
      <c r="J181" s="92"/>
    </row>
    <row r="182" spans="1:10" s="26" customFormat="1" x14ac:dyDescent="0.2">
      <c r="A182" s="115" t="s">
        <v>492</v>
      </c>
      <c r="B182" s="64">
        <v>2500000</v>
      </c>
      <c r="C182" s="49">
        <v>5.4699999999999999E-2</v>
      </c>
      <c r="D182" s="85">
        <v>42186</v>
      </c>
      <c r="E182" s="58">
        <v>47665</v>
      </c>
      <c r="F182" s="50">
        <v>44013</v>
      </c>
      <c r="G182" s="51">
        <v>44197</v>
      </c>
      <c r="H182" s="52">
        <v>5.4184999999999997E-2</v>
      </c>
      <c r="I182" s="72">
        <v>100.38619300000001</v>
      </c>
      <c r="J182" s="92"/>
    </row>
    <row r="183" spans="1:10" s="26" customFormat="1" x14ac:dyDescent="0.2">
      <c r="A183" s="115" t="s">
        <v>493</v>
      </c>
      <c r="B183" s="64">
        <v>5000000</v>
      </c>
      <c r="C183" s="49">
        <v>5.4699999999999999E-2</v>
      </c>
      <c r="D183" s="85">
        <v>42228</v>
      </c>
      <c r="E183" s="58">
        <v>47707</v>
      </c>
      <c r="F183" s="50">
        <v>43873</v>
      </c>
      <c r="G183" s="51">
        <v>44055</v>
      </c>
      <c r="H183" s="52">
        <v>5.4431E-2</v>
      </c>
      <c r="I183" s="72">
        <v>100.203593</v>
      </c>
      <c r="J183" s="92"/>
    </row>
    <row r="184" spans="1:10" s="26" customFormat="1" x14ac:dyDescent="0.2">
      <c r="A184" s="115" t="s">
        <v>494</v>
      </c>
      <c r="B184" s="64">
        <v>13500000</v>
      </c>
      <c r="C184" s="49">
        <v>5.4699999999999999E-2</v>
      </c>
      <c r="D184" s="85">
        <v>42249</v>
      </c>
      <c r="E184" s="58">
        <v>47728</v>
      </c>
      <c r="F184" s="50">
        <v>43892</v>
      </c>
      <c r="G184" s="51">
        <v>44076</v>
      </c>
      <c r="H184" s="52">
        <v>5.4476999999999998E-2</v>
      </c>
      <c r="I184" s="72">
        <v>100.165925</v>
      </c>
      <c r="J184" s="92"/>
    </row>
    <row r="185" spans="1:10" s="26" customFormat="1" x14ac:dyDescent="0.2">
      <c r="A185" s="115" t="s">
        <v>495</v>
      </c>
      <c r="B185" s="64">
        <v>1500000</v>
      </c>
      <c r="C185" s="49">
        <v>5.4699999999999999E-2</v>
      </c>
      <c r="D185" s="85">
        <v>42284</v>
      </c>
      <c r="E185" s="58">
        <v>47763</v>
      </c>
      <c r="F185" s="50">
        <v>43928</v>
      </c>
      <c r="G185" s="51">
        <v>44111</v>
      </c>
      <c r="H185" s="52">
        <v>5.4552999999999997E-2</v>
      </c>
      <c r="I185" s="72">
        <v>100.105116</v>
      </c>
      <c r="J185" s="92"/>
    </row>
    <row r="186" spans="1:10" s="26" customFormat="1" x14ac:dyDescent="0.2">
      <c r="A186" s="115" t="s">
        <v>496</v>
      </c>
      <c r="B186" s="64">
        <v>3000000</v>
      </c>
      <c r="C186" s="49">
        <v>5.4600000000000003E-2</v>
      </c>
      <c r="D186" s="85">
        <v>42298</v>
      </c>
      <c r="E186" s="58">
        <v>47777</v>
      </c>
      <c r="F186" s="50">
        <v>43942</v>
      </c>
      <c r="G186" s="51">
        <v>44125</v>
      </c>
      <c r="H186" s="52">
        <v>5.4584000000000001E-2</v>
      </c>
      <c r="I186" s="72">
        <v>100.003317</v>
      </c>
      <c r="J186" s="92"/>
    </row>
    <row r="187" spans="1:10" s="26" customFormat="1" x14ac:dyDescent="0.2">
      <c r="A187" s="115" t="s">
        <v>497</v>
      </c>
      <c r="B187" s="64">
        <v>1500000</v>
      </c>
      <c r="C187" s="49">
        <v>5.4600000000000003E-2</v>
      </c>
      <c r="D187" s="85">
        <v>42312</v>
      </c>
      <c r="E187" s="58">
        <v>47791</v>
      </c>
      <c r="F187" s="50">
        <v>43955</v>
      </c>
      <c r="G187" s="51">
        <v>44139</v>
      </c>
      <c r="H187" s="52">
        <v>5.4614999999999997E-2</v>
      </c>
      <c r="I187" s="72">
        <v>99.979161000000005</v>
      </c>
      <c r="J187" s="92"/>
    </row>
    <row r="188" spans="1:10" s="26" customFormat="1" x14ac:dyDescent="0.2">
      <c r="A188" s="115" t="s">
        <v>498</v>
      </c>
      <c r="B188" s="64">
        <v>5000000</v>
      </c>
      <c r="C188" s="49">
        <v>5.4600000000000003E-2</v>
      </c>
      <c r="D188" s="85">
        <v>42354</v>
      </c>
      <c r="E188" s="58">
        <v>47833</v>
      </c>
      <c r="F188" s="50">
        <v>43998</v>
      </c>
      <c r="G188" s="51">
        <v>44181</v>
      </c>
      <c r="H188" s="52">
        <v>5.4706999999999999E-2</v>
      </c>
      <c r="I188" s="72">
        <v>99.909311000000002</v>
      </c>
      <c r="J188" s="92"/>
    </row>
    <row r="189" spans="1:10" s="26" customFormat="1" x14ac:dyDescent="0.2">
      <c r="A189" s="115" t="s">
        <v>499</v>
      </c>
      <c r="B189" s="64">
        <v>3500000</v>
      </c>
      <c r="C189" s="49">
        <v>5.4800000000000001E-2</v>
      </c>
      <c r="D189" s="85">
        <v>42389</v>
      </c>
      <c r="E189" s="58">
        <v>47868</v>
      </c>
      <c r="F189" s="50">
        <v>44032</v>
      </c>
      <c r="G189" s="51">
        <v>44216</v>
      </c>
      <c r="H189" s="52">
        <v>5.4783999999999999E-2</v>
      </c>
      <c r="I189" s="72">
        <v>100.010548</v>
      </c>
      <c r="J189" s="92"/>
    </row>
    <row r="190" spans="1:10" s="26" customFormat="1" x14ac:dyDescent="0.2">
      <c r="A190" s="115" t="s">
        <v>500</v>
      </c>
      <c r="B190" s="64">
        <v>12000000</v>
      </c>
      <c r="C190" s="49">
        <v>5.5E-2</v>
      </c>
      <c r="D190" s="85">
        <v>42396</v>
      </c>
      <c r="E190" s="58">
        <v>47875</v>
      </c>
      <c r="F190" s="50">
        <v>44039</v>
      </c>
      <c r="G190" s="51">
        <v>44223</v>
      </c>
      <c r="H190" s="52">
        <v>5.4799E-2</v>
      </c>
      <c r="I190" s="72">
        <v>100.157965</v>
      </c>
      <c r="J190" s="92"/>
    </row>
    <row r="191" spans="1:10" s="26" customFormat="1" x14ac:dyDescent="0.2">
      <c r="A191" s="115" t="s">
        <v>501</v>
      </c>
      <c r="B191" s="64">
        <v>3900000</v>
      </c>
      <c r="C191" s="49">
        <v>5.5300000000000002E-2</v>
      </c>
      <c r="D191" s="85">
        <v>42403</v>
      </c>
      <c r="E191" s="58">
        <v>47882</v>
      </c>
      <c r="F191" s="50">
        <v>43864</v>
      </c>
      <c r="G191" s="51">
        <v>44046</v>
      </c>
      <c r="H191" s="52">
        <v>5.4814000000000002E-2</v>
      </c>
      <c r="I191" s="72">
        <v>100.38373199999999</v>
      </c>
      <c r="J191" s="92"/>
    </row>
    <row r="192" spans="1:10" s="26" customFormat="1" x14ac:dyDescent="0.2">
      <c r="A192" s="115" t="s">
        <v>502</v>
      </c>
      <c r="B192" s="64">
        <v>14000000</v>
      </c>
      <c r="C192" s="49">
        <v>5.5899999999999998E-2</v>
      </c>
      <c r="D192" s="85">
        <v>42445</v>
      </c>
      <c r="E192" s="58">
        <v>47923</v>
      </c>
      <c r="F192" s="50">
        <v>43906</v>
      </c>
      <c r="G192" s="51">
        <v>44090</v>
      </c>
      <c r="H192" s="52">
        <v>5.4904000000000001E-2</v>
      </c>
      <c r="I192" s="72">
        <v>100.78672400000001</v>
      </c>
      <c r="J192" s="92"/>
    </row>
    <row r="193" spans="1:10" s="26" customFormat="1" x14ac:dyDescent="0.2">
      <c r="A193" s="115" t="s">
        <v>503</v>
      </c>
      <c r="B193" s="64">
        <v>2000000</v>
      </c>
      <c r="C193" s="49">
        <v>5.6000000000000001E-2</v>
      </c>
      <c r="D193" s="85">
        <v>42452</v>
      </c>
      <c r="E193" s="58">
        <v>47930</v>
      </c>
      <c r="F193" s="50">
        <v>43913</v>
      </c>
      <c r="G193" s="51">
        <v>44097</v>
      </c>
      <c r="H193" s="52">
        <v>5.4919000000000003E-2</v>
      </c>
      <c r="I193" s="72">
        <v>100.85489200000001</v>
      </c>
      <c r="J193" s="92"/>
    </row>
    <row r="194" spans="1:10" s="26" customFormat="1" x14ac:dyDescent="0.2">
      <c r="A194" s="115" t="s">
        <v>504</v>
      </c>
      <c r="B194" s="64">
        <v>2000000</v>
      </c>
      <c r="C194" s="49">
        <v>5.6300000000000003E-2</v>
      </c>
      <c r="D194" s="85">
        <v>42461</v>
      </c>
      <c r="E194" s="58">
        <v>47939</v>
      </c>
      <c r="F194" s="50">
        <v>43922</v>
      </c>
      <c r="G194" s="51">
        <v>44105</v>
      </c>
      <c r="H194" s="52">
        <v>5.4939000000000002E-2</v>
      </c>
      <c r="I194" s="72">
        <v>101.07928800000001</v>
      </c>
      <c r="J194" s="92"/>
    </row>
    <row r="195" spans="1:10" s="26" customFormat="1" x14ac:dyDescent="0.2">
      <c r="A195" s="115" t="s">
        <v>505</v>
      </c>
      <c r="B195" s="64">
        <v>5000000</v>
      </c>
      <c r="C195" s="49">
        <v>5.6500000000000002E-2</v>
      </c>
      <c r="D195" s="85">
        <v>42494</v>
      </c>
      <c r="E195" s="58">
        <v>47972</v>
      </c>
      <c r="F195" s="50">
        <v>43955</v>
      </c>
      <c r="G195" s="51">
        <v>44139</v>
      </c>
      <c r="H195" s="52">
        <v>5.5011999999999998E-2</v>
      </c>
      <c r="I195" s="72">
        <v>101.18687199999999</v>
      </c>
      <c r="J195" s="92"/>
    </row>
    <row r="196" spans="1:10" s="26" customFormat="1" x14ac:dyDescent="0.2">
      <c r="A196" s="115" t="s">
        <v>506</v>
      </c>
      <c r="B196" s="64">
        <v>10000000</v>
      </c>
      <c r="C196" s="49">
        <v>5.7500000000000002E-2</v>
      </c>
      <c r="D196" s="85">
        <v>42503</v>
      </c>
      <c r="E196" s="58">
        <v>47981</v>
      </c>
      <c r="F196" s="50">
        <v>43964</v>
      </c>
      <c r="G196" s="51">
        <v>44148</v>
      </c>
      <c r="H196" s="52">
        <v>5.5030999999999997E-2</v>
      </c>
      <c r="I196" s="72">
        <v>101.97878900000001</v>
      </c>
      <c r="J196" s="92"/>
    </row>
    <row r="197" spans="1:10" s="26" customFormat="1" x14ac:dyDescent="0.2">
      <c r="A197" s="115" t="s">
        <v>507</v>
      </c>
      <c r="B197" s="64">
        <v>10000000</v>
      </c>
      <c r="C197" s="49">
        <v>5.8999999999999997E-2</v>
      </c>
      <c r="D197" s="85">
        <v>42515</v>
      </c>
      <c r="E197" s="58">
        <v>47993</v>
      </c>
      <c r="F197" s="50">
        <v>43976</v>
      </c>
      <c r="G197" s="51">
        <v>44160</v>
      </c>
      <c r="H197" s="52">
        <v>5.5058000000000003E-2</v>
      </c>
      <c r="I197" s="72">
        <v>103.17194600000001</v>
      </c>
      <c r="J197" s="92"/>
    </row>
    <row r="198" spans="1:10" s="26" customFormat="1" x14ac:dyDescent="0.2">
      <c r="A198" s="115" t="s">
        <v>508</v>
      </c>
      <c r="B198" s="64">
        <v>15500000</v>
      </c>
      <c r="C198" s="49">
        <v>6.0100000000000001E-2</v>
      </c>
      <c r="D198" s="85">
        <v>42522</v>
      </c>
      <c r="E198" s="58">
        <v>48000</v>
      </c>
      <c r="F198" s="50">
        <v>43983</v>
      </c>
      <c r="G198" s="51">
        <v>44166</v>
      </c>
      <c r="H198" s="52">
        <v>5.5072999999999997E-2</v>
      </c>
      <c r="I198" s="72">
        <v>104.05251699999999</v>
      </c>
      <c r="J198" s="92"/>
    </row>
    <row r="199" spans="1:10" s="26" customFormat="1" x14ac:dyDescent="0.2">
      <c r="A199" s="115" t="s">
        <v>509</v>
      </c>
      <c r="B199" s="64">
        <v>10000000</v>
      </c>
      <c r="C199" s="49">
        <v>6.0999999999999999E-2</v>
      </c>
      <c r="D199" s="85">
        <v>42529</v>
      </c>
      <c r="E199" s="58">
        <v>48007</v>
      </c>
      <c r="F199" s="50">
        <v>43990</v>
      </c>
      <c r="G199" s="51">
        <v>44173</v>
      </c>
      <c r="H199" s="52">
        <v>5.5087999999999998E-2</v>
      </c>
      <c r="I199" s="72">
        <v>104.77384000000001</v>
      </c>
      <c r="J199" s="92"/>
    </row>
    <row r="200" spans="1:10" s="26" customFormat="1" x14ac:dyDescent="0.2">
      <c r="A200" s="115" t="s">
        <v>510</v>
      </c>
      <c r="B200" s="64">
        <v>11000000</v>
      </c>
      <c r="C200" s="49">
        <v>6.2E-2</v>
      </c>
      <c r="D200" s="85" t="s">
        <v>38</v>
      </c>
      <c r="E200" s="58">
        <v>48014</v>
      </c>
      <c r="F200" s="50">
        <v>43997</v>
      </c>
      <c r="G200" s="51">
        <v>44180</v>
      </c>
      <c r="H200" s="52">
        <v>5.5104E-2</v>
      </c>
      <c r="I200" s="72">
        <v>105.57718</v>
      </c>
      <c r="J200" s="92"/>
    </row>
    <row r="201" spans="1:10" s="26" customFormat="1" x14ac:dyDescent="0.2">
      <c r="A201" s="115" t="s">
        <v>511</v>
      </c>
      <c r="B201" s="64">
        <v>14000000</v>
      </c>
      <c r="C201" s="49">
        <v>6.3E-2</v>
      </c>
      <c r="D201" s="85">
        <v>42543</v>
      </c>
      <c r="E201" s="58">
        <v>48021</v>
      </c>
      <c r="F201" s="50">
        <v>44004</v>
      </c>
      <c r="G201" s="51">
        <v>44187</v>
      </c>
      <c r="H201" s="52">
        <v>5.5119000000000001E-2</v>
      </c>
      <c r="I201" s="72">
        <v>106.38342900000001</v>
      </c>
      <c r="J201" s="92"/>
    </row>
    <row r="202" spans="1:10" s="26" customFormat="1" x14ac:dyDescent="0.2">
      <c r="A202" s="115" t="s">
        <v>512</v>
      </c>
      <c r="B202" s="64">
        <v>10000000</v>
      </c>
      <c r="C202" s="49">
        <v>6.4000000000000001E-2</v>
      </c>
      <c r="D202" s="85">
        <v>42557</v>
      </c>
      <c r="E202" s="58">
        <v>48035</v>
      </c>
      <c r="F202" s="50">
        <v>44018</v>
      </c>
      <c r="G202" s="51">
        <v>44202</v>
      </c>
      <c r="H202" s="52">
        <v>5.5149999999999998E-2</v>
      </c>
      <c r="I202" s="72">
        <v>107.188751</v>
      </c>
      <c r="J202" s="92"/>
    </row>
    <row r="203" spans="1:10" s="26" customFormat="1" x14ac:dyDescent="0.2">
      <c r="A203" s="115" t="s">
        <v>513</v>
      </c>
      <c r="B203" s="64">
        <v>11000000</v>
      </c>
      <c r="C203" s="49">
        <v>6.5000000000000002E-2</v>
      </c>
      <c r="D203" s="85">
        <v>42571</v>
      </c>
      <c r="E203" s="58">
        <v>48049</v>
      </c>
      <c r="F203" s="50">
        <v>44032</v>
      </c>
      <c r="G203" s="51">
        <v>44216</v>
      </c>
      <c r="H203" s="52">
        <v>5.518E-2</v>
      </c>
      <c r="I203" s="72">
        <v>107.998943</v>
      </c>
      <c r="J203" s="92"/>
    </row>
    <row r="204" spans="1:10" s="26" customFormat="1" x14ac:dyDescent="0.2">
      <c r="A204" s="115" t="s">
        <v>514</v>
      </c>
      <c r="B204" s="64">
        <v>12000000</v>
      </c>
      <c r="C204" s="49">
        <v>6.6400000000000001E-2</v>
      </c>
      <c r="D204" s="85">
        <v>42578</v>
      </c>
      <c r="E204" s="58">
        <v>48056</v>
      </c>
      <c r="F204" s="50">
        <v>44039</v>
      </c>
      <c r="G204" s="51">
        <v>44223</v>
      </c>
      <c r="H204" s="52">
        <v>5.5196000000000002E-2</v>
      </c>
      <c r="I204" s="72">
        <v>109.138982</v>
      </c>
      <c r="J204" s="92"/>
    </row>
    <row r="205" spans="1:10" s="26" customFormat="1" x14ac:dyDescent="0.2">
      <c r="A205" s="115" t="s">
        <v>515</v>
      </c>
      <c r="B205" s="64">
        <v>10000000</v>
      </c>
      <c r="C205" s="49">
        <v>6.7500000000000004E-2</v>
      </c>
      <c r="D205" s="85">
        <v>42599</v>
      </c>
      <c r="E205" s="58">
        <v>48077</v>
      </c>
      <c r="F205" s="50">
        <v>43878</v>
      </c>
      <c r="G205" s="51">
        <v>44060</v>
      </c>
      <c r="H205" s="52">
        <v>5.5241999999999999E-2</v>
      </c>
      <c r="I205" s="72">
        <v>110.03172000000001</v>
      </c>
      <c r="J205" s="92"/>
    </row>
    <row r="206" spans="1:10" s="26" customFormat="1" x14ac:dyDescent="0.2">
      <c r="A206" s="115" t="s">
        <v>516</v>
      </c>
      <c r="B206" s="64">
        <v>2000000</v>
      </c>
      <c r="C206" s="49">
        <v>6.7699999999999996E-2</v>
      </c>
      <c r="D206" s="85">
        <v>42619</v>
      </c>
      <c r="E206" s="58">
        <v>48097</v>
      </c>
      <c r="F206" s="50">
        <v>43896</v>
      </c>
      <c r="G206" s="51">
        <v>44080</v>
      </c>
      <c r="H206" s="52">
        <v>5.5285000000000001E-2</v>
      </c>
      <c r="I206" s="72">
        <v>110.19055400000001</v>
      </c>
      <c r="J206" s="92"/>
    </row>
    <row r="207" spans="1:10" s="26" customFormat="1" x14ac:dyDescent="0.2">
      <c r="A207" s="115" t="s">
        <v>517</v>
      </c>
      <c r="B207" s="64">
        <v>500000</v>
      </c>
      <c r="C207" s="49">
        <v>6.8000000000000005E-2</v>
      </c>
      <c r="D207" s="85">
        <v>42627</v>
      </c>
      <c r="E207" s="58">
        <v>48105</v>
      </c>
      <c r="F207" s="50">
        <v>43904</v>
      </c>
      <c r="G207" s="51">
        <v>44088</v>
      </c>
      <c r="H207" s="52">
        <v>5.5302999999999998E-2</v>
      </c>
      <c r="I207" s="72">
        <v>110.43493599999999</v>
      </c>
      <c r="J207" s="92"/>
    </row>
    <row r="208" spans="1:10" s="26" customFormat="1" x14ac:dyDescent="0.2">
      <c r="A208" s="115" t="s">
        <v>518</v>
      </c>
      <c r="B208" s="64">
        <v>550000</v>
      </c>
      <c r="C208" s="49">
        <v>6.8000000000000005E-2</v>
      </c>
      <c r="D208" s="85">
        <v>42641</v>
      </c>
      <c r="E208" s="58">
        <v>48119</v>
      </c>
      <c r="F208" s="50">
        <v>43918</v>
      </c>
      <c r="G208" s="51">
        <v>44102</v>
      </c>
      <c r="H208" s="52">
        <v>5.5334000000000001E-2</v>
      </c>
      <c r="I208" s="72">
        <v>110.432126</v>
      </c>
      <c r="J208" s="92"/>
    </row>
    <row r="209" spans="1:10" s="26" customFormat="1" x14ac:dyDescent="0.2">
      <c r="A209" s="115" t="s">
        <v>519</v>
      </c>
      <c r="B209" s="64">
        <v>500000</v>
      </c>
      <c r="C209" s="49">
        <v>6.8000000000000005E-2</v>
      </c>
      <c r="D209" s="85">
        <v>42648</v>
      </c>
      <c r="E209" s="58">
        <v>48126</v>
      </c>
      <c r="F209" s="50">
        <v>43926</v>
      </c>
      <c r="G209" s="51">
        <v>44109</v>
      </c>
      <c r="H209" s="52">
        <v>5.5349000000000002E-2</v>
      </c>
      <c r="I209" s="72">
        <v>110.43193100000001</v>
      </c>
      <c r="J209" s="92"/>
    </row>
    <row r="210" spans="1:10" s="26" customFormat="1" x14ac:dyDescent="0.2">
      <c r="A210" s="115" t="s">
        <v>520</v>
      </c>
      <c r="B210" s="64">
        <v>500000</v>
      </c>
      <c r="C210" s="49">
        <v>6.8000000000000005E-2</v>
      </c>
      <c r="D210" s="85">
        <v>42662</v>
      </c>
      <c r="E210" s="58">
        <v>48140</v>
      </c>
      <c r="F210" s="50">
        <v>43940</v>
      </c>
      <c r="G210" s="51">
        <v>44123</v>
      </c>
      <c r="H210" s="52">
        <v>5.5379999999999999E-2</v>
      </c>
      <c r="I210" s="72">
        <v>110.429793</v>
      </c>
      <c r="J210" s="92"/>
    </row>
    <row r="211" spans="1:10" s="26" customFormat="1" x14ac:dyDescent="0.2">
      <c r="A211" s="115" t="s">
        <v>521</v>
      </c>
      <c r="B211" s="64">
        <v>11000000</v>
      </c>
      <c r="C211" s="49">
        <v>6.9000000000000006E-2</v>
      </c>
      <c r="D211" s="85">
        <v>42683</v>
      </c>
      <c r="E211" s="58">
        <v>48161</v>
      </c>
      <c r="F211" s="50">
        <v>43960</v>
      </c>
      <c r="G211" s="51">
        <v>44144</v>
      </c>
      <c r="H211" s="52">
        <v>5.5426000000000003E-2</v>
      </c>
      <c r="I211" s="72">
        <v>111.256646</v>
      </c>
      <c r="J211" s="92"/>
    </row>
    <row r="212" spans="1:10" s="26" customFormat="1" x14ac:dyDescent="0.2">
      <c r="A212" s="115" t="s">
        <v>522</v>
      </c>
      <c r="B212" s="64">
        <v>11000000</v>
      </c>
      <c r="C212" s="49">
        <v>7.0000000000000007E-2</v>
      </c>
      <c r="D212" s="85">
        <v>42711</v>
      </c>
      <c r="E212" s="58">
        <v>48189</v>
      </c>
      <c r="F212" s="50">
        <v>43989</v>
      </c>
      <c r="G212" s="51">
        <v>44172</v>
      </c>
      <c r="H212" s="52">
        <v>5.5487000000000002E-2</v>
      </c>
      <c r="I212" s="72">
        <v>112.094193</v>
      </c>
      <c r="J212" s="92"/>
    </row>
    <row r="213" spans="1:10" s="26" customFormat="1" x14ac:dyDescent="0.2">
      <c r="A213" s="115" t="s">
        <v>523</v>
      </c>
      <c r="B213" s="64">
        <v>20000000</v>
      </c>
      <c r="C213" s="49">
        <v>7.0400000000000004E-2</v>
      </c>
      <c r="D213" s="85">
        <v>42746</v>
      </c>
      <c r="E213" s="58">
        <v>48224</v>
      </c>
      <c r="F213" s="50">
        <v>44023</v>
      </c>
      <c r="G213" s="51">
        <v>44207</v>
      </c>
      <c r="H213" s="52">
        <v>5.5564000000000002E-2</v>
      </c>
      <c r="I213" s="72">
        <v>112.436932</v>
      </c>
      <c r="J213" s="92"/>
    </row>
    <row r="214" spans="1:10" s="26" customFormat="1" x14ac:dyDescent="0.2">
      <c r="A214" s="115" t="s">
        <v>524</v>
      </c>
      <c r="B214" s="64">
        <v>19000000</v>
      </c>
      <c r="C214" s="49">
        <v>7.0900000000000005E-2</v>
      </c>
      <c r="D214" s="85">
        <v>42774</v>
      </c>
      <c r="E214" s="58">
        <v>48252</v>
      </c>
      <c r="F214" s="50">
        <v>43869</v>
      </c>
      <c r="G214" s="51">
        <v>44051</v>
      </c>
      <c r="H214" s="52">
        <v>5.5625000000000001E-2</v>
      </c>
      <c r="I214" s="72">
        <v>112.86483800000001</v>
      </c>
      <c r="J214" s="92"/>
    </row>
    <row r="215" spans="1:10" s="26" customFormat="1" x14ac:dyDescent="0.2">
      <c r="A215" s="115" t="s">
        <v>525</v>
      </c>
      <c r="B215" s="64">
        <v>3000000</v>
      </c>
      <c r="C215" s="49">
        <v>7.0699999999999999E-2</v>
      </c>
      <c r="D215" s="85">
        <v>42802</v>
      </c>
      <c r="E215" s="58">
        <v>48281</v>
      </c>
      <c r="F215" s="50">
        <v>43898</v>
      </c>
      <c r="G215" s="51">
        <v>44082</v>
      </c>
      <c r="H215" s="52">
        <v>5.5689000000000002E-2</v>
      </c>
      <c r="I215" s="72">
        <v>112.698018</v>
      </c>
      <c r="J215" s="92"/>
    </row>
    <row r="216" spans="1:10" s="26" customFormat="1" x14ac:dyDescent="0.2">
      <c r="A216" s="115" t="s">
        <v>526</v>
      </c>
      <c r="B216" s="64">
        <v>4000000</v>
      </c>
      <c r="C216" s="49">
        <v>7.0699999999999999E-2</v>
      </c>
      <c r="D216" s="85">
        <v>42816</v>
      </c>
      <c r="E216" s="58">
        <v>48295</v>
      </c>
      <c r="F216" s="50">
        <v>43912</v>
      </c>
      <c r="G216" s="51">
        <v>44096</v>
      </c>
      <c r="H216" s="52">
        <v>5.5718999999999998E-2</v>
      </c>
      <c r="I216" s="72">
        <v>112.698435</v>
      </c>
      <c r="J216" s="92"/>
    </row>
    <row r="217" spans="1:10" s="26" customFormat="1" x14ac:dyDescent="0.2">
      <c r="A217" s="115" t="s">
        <v>527</v>
      </c>
      <c r="B217" s="64">
        <v>2000000</v>
      </c>
      <c r="C217" s="49">
        <v>7.0699999999999999E-2</v>
      </c>
      <c r="D217" s="85">
        <v>42837</v>
      </c>
      <c r="E217" s="58">
        <v>48316</v>
      </c>
      <c r="F217" s="50">
        <v>43933</v>
      </c>
      <c r="G217" s="51">
        <v>44116</v>
      </c>
      <c r="H217" s="52">
        <v>5.5765000000000002E-2</v>
      </c>
      <c r="I217" s="72">
        <v>112.697604</v>
      </c>
      <c r="J217" s="92"/>
    </row>
    <row r="218" spans="1:10" s="26" customFormat="1" x14ac:dyDescent="0.2">
      <c r="A218" s="115" t="s">
        <v>528</v>
      </c>
      <c r="B218" s="64">
        <v>33090000</v>
      </c>
      <c r="C218" s="49">
        <v>6.5000000000000002E-2</v>
      </c>
      <c r="D218" s="85">
        <v>42900</v>
      </c>
      <c r="E218" s="58">
        <v>48379</v>
      </c>
      <c r="F218" s="50">
        <v>43996</v>
      </c>
      <c r="G218" s="51">
        <v>44179</v>
      </c>
      <c r="H218" s="52">
        <v>5.5904000000000002E-2</v>
      </c>
      <c r="I218" s="72">
        <v>107.80681199999999</v>
      </c>
      <c r="J218" s="92"/>
    </row>
    <row r="219" spans="1:10" s="26" customFormat="1" x14ac:dyDescent="0.2">
      <c r="A219" s="115" t="s">
        <v>529</v>
      </c>
      <c r="B219" s="64">
        <v>89100000</v>
      </c>
      <c r="C219" s="49">
        <v>6.5000000000000002E-2</v>
      </c>
      <c r="D219" s="85">
        <v>42998</v>
      </c>
      <c r="E219" s="58">
        <v>48477</v>
      </c>
      <c r="F219" s="50">
        <v>43910</v>
      </c>
      <c r="G219" s="51">
        <v>44094</v>
      </c>
      <c r="H219" s="52">
        <v>5.6133000000000002E-2</v>
      </c>
      <c r="I219" s="72">
        <v>107.720281</v>
      </c>
      <c r="J219" s="108"/>
    </row>
    <row r="220" spans="1:10" s="26" customFormat="1" x14ac:dyDescent="0.2">
      <c r="A220" s="115" t="s">
        <v>530</v>
      </c>
      <c r="B220" s="64">
        <v>89300000</v>
      </c>
      <c r="C220" s="49">
        <v>6.5000000000000002E-2</v>
      </c>
      <c r="D220" s="85">
        <v>43222</v>
      </c>
      <c r="E220" s="58">
        <v>48701</v>
      </c>
      <c r="F220" s="50">
        <v>43953</v>
      </c>
      <c r="G220" s="51">
        <v>44137</v>
      </c>
      <c r="H220" s="52">
        <v>5.6684999999999999E-2</v>
      </c>
      <c r="I220" s="72">
        <v>107.46710899999999</v>
      </c>
      <c r="J220" s="92"/>
    </row>
    <row r="221" spans="1:10" s="26" customFormat="1" x14ac:dyDescent="0.2">
      <c r="A221" s="115" t="s">
        <v>531</v>
      </c>
      <c r="B221" s="64">
        <v>145500000</v>
      </c>
      <c r="C221" s="49">
        <v>6.5000000000000002E-2</v>
      </c>
      <c r="D221" s="85">
        <v>43405</v>
      </c>
      <c r="E221" s="58">
        <v>48884</v>
      </c>
      <c r="F221" s="50">
        <v>43952</v>
      </c>
      <c r="G221" s="51">
        <v>44136</v>
      </c>
      <c r="H221" s="52">
        <v>5.7110000000000001E-2</v>
      </c>
      <c r="I221" s="72">
        <v>107.25358900000001</v>
      </c>
      <c r="J221" s="92"/>
    </row>
    <row r="222" spans="1:10" s="26" customFormat="1" x14ac:dyDescent="0.2">
      <c r="A222" s="115" t="s">
        <v>532</v>
      </c>
      <c r="B222" s="64">
        <v>115000000</v>
      </c>
      <c r="C222" s="107">
        <v>6.5000000000000002E-2</v>
      </c>
      <c r="D222" s="85">
        <v>43530</v>
      </c>
      <c r="E222" s="58">
        <v>49009</v>
      </c>
      <c r="F222" s="50">
        <v>43896</v>
      </c>
      <c r="G222" s="51">
        <v>44080</v>
      </c>
      <c r="H222" s="52">
        <v>5.7383999999999998E-2</v>
      </c>
      <c r="I222" s="72">
        <v>107.116204</v>
      </c>
      <c r="J222" s="108"/>
    </row>
    <row r="223" spans="1:10" s="26" customFormat="1" x14ac:dyDescent="0.2">
      <c r="A223" s="81" t="s">
        <v>533</v>
      </c>
      <c r="B223" s="64">
        <v>63000000</v>
      </c>
      <c r="C223" s="107">
        <v>6.5000000000000002E-2</v>
      </c>
      <c r="D223" s="85">
        <v>43719</v>
      </c>
      <c r="E223" s="58">
        <v>49198</v>
      </c>
      <c r="F223" s="50">
        <v>43901</v>
      </c>
      <c r="G223" s="51">
        <v>44085</v>
      </c>
      <c r="H223" s="52">
        <v>5.7799000000000003E-2</v>
      </c>
      <c r="I223" s="72">
        <v>106.876023</v>
      </c>
      <c r="J223" s="92"/>
    </row>
    <row r="224" spans="1:10" s="26" customFormat="1" x14ac:dyDescent="0.2">
      <c r="A224" s="117" t="s">
        <v>534</v>
      </c>
      <c r="B224" s="64">
        <v>70000000</v>
      </c>
      <c r="C224" s="107">
        <v>6.5000000000000002E-2</v>
      </c>
      <c r="D224" s="85">
        <v>43894</v>
      </c>
      <c r="E224" s="58">
        <v>49372</v>
      </c>
      <c r="F224" s="50">
        <v>43894</v>
      </c>
      <c r="G224" s="51">
        <v>44078</v>
      </c>
      <c r="H224" s="52">
        <v>5.8180000000000003E-2</v>
      </c>
      <c r="I224" s="72">
        <v>106.63936</v>
      </c>
      <c r="J224" s="92"/>
    </row>
    <row r="225" spans="1:10" s="26" customFormat="1" x14ac:dyDescent="0.2">
      <c r="A225" s="134" t="s">
        <v>535</v>
      </c>
      <c r="B225" s="64">
        <v>166278000</v>
      </c>
      <c r="C225" s="107">
        <v>6.25E-2</v>
      </c>
      <c r="D225" s="85">
        <v>43957</v>
      </c>
      <c r="E225" s="121">
        <v>49435</v>
      </c>
      <c r="F225" s="50">
        <v>43957</v>
      </c>
      <c r="G225" s="51">
        <v>44141</v>
      </c>
      <c r="H225" s="52">
        <v>5.8318000000000002E-2</v>
      </c>
      <c r="I225" s="72">
        <v>104.091245</v>
      </c>
      <c r="J225" s="92"/>
    </row>
    <row r="226" spans="1:10" s="26" customFormat="1" x14ac:dyDescent="0.2">
      <c r="A226" s="115" t="s">
        <v>536</v>
      </c>
      <c r="B226" s="64">
        <v>96000000</v>
      </c>
      <c r="C226" s="49">
        <v>7.0000000000000007E-2</v>
      </c>
      <c r="D226" s="85">
        <v>42963</v>
      </c>
      <c r="E226" s="58">
        <v>50268</v>
      </c>
      <c r="F226" s="50">
        <v>43877</v>
      </c>
      <c r="G226" s="51">
        <v>44059</v>
      </c>
      <c r="H226" s="52">
        <v>6.1054999999999998E-2</v>
      </c>
      <c r="I226" s="72">
        <v>109.390128</v>
      </c>
      <c r="J226" s="92"/>
    </row>
    <row r="227" spans="1:10" s="26" customFormat="1" x14ac:dyDescent="0.2">
      <c r="A227" s="115" t="s">
        <v>537</v>
      </c>
      <c r="B227" s="64">
        <v>137000000</v>
      </c>
      <c r="C227" s="107">
        <v>7.0000000000000007E-2</v>
      </c>
      <c r="D227" s="85">
        <v>43329</v>
      </c>
      <c r="E227" s="58">
        <v>50634</v>
      </c>
      <c r="F227" s="50">
        <v>43878</v>
      </c>
      <c r="G227" s="51">
        <v>44060</v>
      </c>
      <c r="H227" s="52">
        <v>6.2058000000000002E-2</v>
      </c>
      <c r="I227" s="72">
        <v>108.545586</v>
      </c>
      <c r="J227" s="92"/>
    </row>
    <row r="228" spans="1:10" s="26" customFormat="1" x14ac:dyDescent="0.2">
      <c r="A228" s="119" t="s">
        <v>538</v>
      </c>
      <c r="B228" s="64">
        <v>91000000</v>
      </c>
      <c r="C228" s="107">
        <v>7.0000000000000007E-2</v>
      </c>
      <c r="D228" s="85">
        <v>43580</v>
      </c>
      <c r="E228" s="58">
        <v>50885</v>
      </c>
      <c r="F228" s="50">
        <v>43946</v>
      </c>
      <c r="G228" s="51">
        <v>44129</v>
      </c>
      <c r="H228" s="52">
        <v>6.2744999999999995E-2</v>
      </c>
      <c r="I228" s="72">
        <v>107.91525900000001</v>
      </c>
      <c r="J228" s="92"/>
    </row>
    <row r="229" spans="1:10" s="26" customFormat="1" x14ac:dyDescent="0.2">
      <c r="A229" s="120" t="s">
        <v>539</v>
      </c>
      <c r="B229" s="64">
        <v>114000000</v>
      </c>
      <c r="C229" s="107">
        <v>7.0000000000000007E-2</v>
      </c>
      <c r="D229" s="85">
        <v>43719</v>
      </c>
      <c r="E229" s="58">
        <v>51024</v>
      </c>
      <c r="F229" s="50">
        <v>43901</v>
      </c>
      <c r="G229" s="51">
        <v>44085</v>
      </c>
      <c r="H229" s="52">
        <v>6.3062999999999994E-2</v>
      </c>
      <c r="I229" s="72">
        <v>107.633256</v>
      </c>
      <c r="J229" s="92"/>
    </row>
    <row r="230" spans="1:10" s="26" customFormat="1" x14ac:dyDescent="0.2">
      <c r="A230" s="117" t="s">
        <v>540</v>
      </c>
      <c r="B230" s="64">
        <v>118000000</v>
      </c>
      <c r="C230" s="107">
        <v>7.0000000000000007E-2</v>
      </c>
      <c r="D230" s="85">
        <v>43894</v>
      </c>
      <c r="E230" s="122">
        <v>51199</v>
      </c>
      <c r="F230" s="50">
        <v>43894</v>
      </c>
      <c r="G230" s="51">
        <v>44078</v>
      </c>
      <c r="H230" s="52">
        <v>6.3302999999999998E-2</v>
      </c>
      <c r="I230" s="72">
        <v>107.451284</v>
      </c>
      <c r="J230" s="92"/>
    </row>
    <row r="231" spans="1:10" s="26" customFormat="1" x14ac:dyDescent="0.2">
      <c r="A231" s="134" t="s">
        <v>541</v>
      </c>
      <c r="B231" s="64">
        <v>224779000</v>
      </c>
      <c r="C231" s="107">
        <v>6.7500000000000004E-2</v>
      </c>
      <c r="D231" s="85">
        <v>43957</v>
      </c>
      <c r="E231" s="114">
        <v>51262</v>
      </c>
      <c r="F231" s="50">
        <v>43957</v>
      </c>
      <c r="G231" s="51">
        <v>44141</v>
      </c>
      <c r="H231" s="52">
        <v>6.3389000000000001E-2</v>
      </c>
      <c r="I231" s="72">
        <v>104.58329000000001</v>
      </c>
      <c r="J231" s="92"/>
    </row>
    <row r="233" spans="1:10" x14ac:dyDescent="0.2">
      <c r="A233" s="4" t="s">
        <v>15</v>
      </c>
      <c r="B233" s="1"/>
      <c r="C233" s="1"/>
      <c r="D233" s="1"/>
      <c r="E233" s="1"/>
      <c r="F233" s="1"/>
      <c r="I233" s="26"/>
      <c r="J233" s="33"/>
    </row>
    <row r="234" spans="1:10" s="1" customFormat="1" x14ac:dyDescent="0.2">
      <c r="A234" s="4" t="s">
        <v>20</v>
      </c>
    </row>
    <row r="235" spans="1:10" s="1" customFormat="1" x14ac:dyDescent="0.2">
      <c r="A235" s="140" t="s">
        <v>19</v>
      </c>
      <c r="B235" s="123"/>
      <c r="C235" s="123"/>
      <c r="D235" s="123"/>
      <c r="E235" s="123"/>
      <c r="F235" s="123"/>
    </row>
    <row r="236" spans="1:10" s="1" customFormat="1" x14ac:dyDescent="0.2">
      <c r="A236" s="140" t="s">
        <v>22</v>
      </c>
      <c r="E236" s="8"/>
      <c r="F236" s="8"/>
      <c r="H236" s="89"/>
      <c r="I236" s="89"/>
    </row>
    <row r="237" spans="1:10" x14ac:dyDescent="0.2">
      <c r="A237" s="4" t="s">
        <v>23</v>
      </c>
      <c r="B237" s="1"/>
      <c r="C237" s="1"/>
      <c r="D237" s="1"/>
      <c r="E237" s="1"/>
      <c r="F237" s="1"/>
      <c r="H237"/>
      <c r="I237" s="20"/>
    </row>
    <row r="238" spans="1:10" s="1" customFormat="1" x14ac:dyDescent="0.2">
      <c r="A238" s="4" t="s">
        <v>21</v>
      </c>
      <c r="E238" s="8"/>
      <c r="F238" s="8"/>
    </row>
    <row r="239" spans="1:10" x14ac:dyDescent="0.2">
      <c r="A239" s="4" t="s">
        <v>13</v>
      </c>
      <c r="B239" s="1"/>
      <c r="C239" s="1"/>
      <c r="D239" s="1"/>
      <c r="E239" s="1"/>
      <c r="F239" s="8"/>
      <c r="H239"/>
      <c r="I239" s="20"/>
    </row>
    <row r="240" spans="1:10" x14ac:dyDescent="0.2">
      <c r="A240" s="141" t="s">
        <v>40</v>
      </c>
      <c r="B240" s="1"/>
      <c r="C240" s="1"/>
      <c r="D240" s="1"/>
      <c r="E240" s="1"/>
      <c r="F240" s="8"/>
      <c r="H240"/>
      <c r="I240" s="20"/>
    </row>
    <row r="241" spans="2:11" x14ac:dyDescent="0.2">
      <c r="B241" s="1"/>
      <c r="C241" s="1"/>
      <c r="D241" s="1"/>
      <c r="E241" s="1"/>
      <c r="G241" s="8"/>
      <c r="H241"/>
      <c r="I241" s="20"/>
    </row>
    <row r="242" spans="2:11" x14ac:dyDescent="0.2">
      <c r="B242" s="1"/>
      <c r="C242" s="1"/>
      <c r="D242" s="1"/>
      <c r="E242" s="1"/>
      <c r="F242" s="1"/>
      <c r="G242" s="1"/>
      <c r="H242" s="8"/>
      <c r="J242" s="20"/>
    </row>
    <row r="243" spans="2:11" x14ac:dyDescent="0.2">
      <c r="F243" s="11"/>
      <c r="G243" s="1"/>
      <c r="H243" s="8"/>
      <c r="J243" s="12"/>
    </row>
    <row r="244" spans="2:11" x14ac:dyDescent="0.2">
      <c r="B244" s="1"/>
      <c r="C244" s="1"/>
      <c r="D244" s="1"/>
      <c r="E244" s="1"/>
      <c r="F244" s="1"/>
      <c r="G244" s="1"/>
    </row>
    <row r="245" spans="2:11" s="1" customFormat="1" x14ac:dyDescent="0.2">
      <c r="H245" s="30"/>
      <c r="J245" s="10"/>
      <c r="K245" s="10"/>
    </row>
  </sheetData>
  <sheetProtection password="A4E1" sheet="1" objects="1" scenarios="1"/>
  <sortState ref="B9:J234">
    <sortCondition ref="E9:E234"/>
  </sortState>
  <printOptions horizontalCentered="1"/>
  <pageMargins left="0.25" right="0.25" top="0.75" bottom="0.75" header="0.3" footer="0.3"/>
  <pageSetup paperSize="9" scale="90" fitToHeight="0" orientation="portrait" r:id="rId1"/>
  <headerFooter alignWithMargins="0">
    <oddFooter>&amp;CPage &amp;P</oddFooter>
  </headerFooter>
  <drawing r:id="rId2"/>
  <legacyDrawing r:id="rId3"/>
  <oleObjects>
    <mc:AlternateContent xmlns:mc="http://schemas.openxmlformats.org/markup-compatibility/2006">
      <mc:Choice Requires="x14">
        <oleObject progId="PBrush" shapeId="9217" r:id="rId4">
          <objectPr defaultSize="0" autoPict="0" r:id="rId5">
            <anchor moveWithCells="1" sizeWithCells="1">
              <from>
                <xdr:col>8</xdr:col>
                <xdr:colOff>133350</xdr:colOff>
                <xdr:row>1</xdr:row>
                <xdr:rowOff>9525</xdr:rowOff>
              </from>
              <to>
                <xdr:col>8</xdr:col>
                <xdr:colOff>590550</xdr:colOff>
                <xdr:row>4</xdr:row>
                <xdr:rowOff>9525</xdr:rowOff>
              </to>
            </anchor>
          </objectPr>
        </oleObject>
      </mc:Choice>
      <mc:Fallback>
        <oleObject progId="PBrush" shapeId="9217" r:id="rId4"/>
      </mc:Fallback>
    </mc:AlternateContent>
  </oleObject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23"/>
  <sheetViews>
    <sheetView workbookViewId="0">
      <pane ySplit="8" topLeftCell="A9" activePane="bottomLeft" state="frozen"/>
      <selection activeCell="F108" sqref="F108"/>
      <selection pane="bottomLeft" activeCell="G22" sqref="G22"/>
    </sheetView>
  </sheetViews>
  <sheetFormatPr defaultRowHeight="12.75" x14ac:dyDescent="0.2"/>
  <cols>
    <col min="1" max="1" width="13.140625" bestFit="1" customWidth="1"/>
    <col min="2" max="2" width="15.28515625" bestFit="1" customWidth="1"/>
    <col min="3" max="3" width="11.28515625" customWidth="1"/>
    <col min="4" max="5" width="15.140625" customWidth="1"/>
    <col min="6" max="6" width="14.7109375" customWidth="1"/>
    <col min="7" max="7" width="14" customWidth="1"/>
    <col min="8" max="8" width="14.42578125" style="26" customWidth="1"/>
    <col min="9" max="9" width="11.28515625" customWidth="1"/>
    <col min="10" max="10" width="10.42578125" style="18" bestFit="1" customWidth="1"/>
  </cols>
  <sheetData>
    <row r="1" spans="1:11" x14ac:dyDescent="0.2">
      <c r="A1" s="9" t="s">
        <v>12</v>
      </c>
      <c r="B1" s="3"/>
      <c r="C1" s="3"/>
      <c r="D1" s="3"/>
      <c r="E1" s="3"/>
      <c r="F1" s="3"/>
      <c r="H1" s="3"/>
      <c r="I1" s="18"/>
    </row>
    <row r="2" spans="1:11" x14ac:dyDescent="0.2">
      <c r="B2" s="3" t="s">
        <v>9</v>
      </c>
      <c r="C2" s="39">
        <f>ValueDateHA</f>
        <v>44043</v>
      </c>
      <c r="D2" s="3"/>
      <c r="E2" s="17"/>
      <c r="F2" s="27"/>
      <c r="H2" s="18"/>
      <c r="I2" s="18"/>
    </row>
    <row r="3" spans="1:11" ht="6" customHeight="1" x14ac:dyDescent="0.2">
      <c r="C3" s="1"/>
      <c r="D3" s="3"/>
      <c r="E3" s="3"/>
      <c r="F3" s="3"/>
      <c r="H3" s="3"/>
      <c r="I3" s="18"/>
    </row>
    <row r="4" spans="1:11" x14ac:dyDescent="0.2">
      <c r="A4" s="6" t="s">
        <v>39</v>
      </c>
      <c r="C4" s="3"/>
      <c r="E4" s="3"/>
      <c r="F4" s="3"/>
      <c r="H4" s="3"/>
      <c r="I4" s="18"/>
    </row>
    <row r="5" spans="1:11" ht="5.25" customHeight="1" x14ac:dyDescent="0.2"/>
    <row r="6" spans="1:11" ht="15" x14ac:dyDescent="0.25">
      <c r="A6" s="126" t="s">
        <v>44</v>
      </c>
      <c r="B6" s="44" t="s">
        <v>28</v>
      </c>
      <c r="C6" s="79" t="s">
        <v>34</v>
      </c>
      <c r="D6" s="79" t="s">
        <v>35</v>
      </c>
      <c r="E6" s="44" t="s">
        <v>1</v>
      </c>
      <c r="F6" s="44" t="s">
        <v>2</v>
      </c>
      <c r="G6" s="44" t="s">
        <v>3</v>
      </c>
      <c r="H6" s="44" t="s">
        <v>4</v>
      </c>
      <c r="I6" s="45" t="s">
        <v>11</v>
      </c>
    </row>
    <row r="7" spans="1:11" ht="15" x14ac:dyDescent="0.25">
      <c r="A7" s="125"/>
      <c r="B7" s="47" t="s">
        <v>30</v>
      </c>
      <c r="C7" s="47" t="s">
        <v>27</v>
      </c>
      <c r="D7" s="47" t="s">
        <v>5</v>
      </c>
      <c r="E7" s="47" t="s">
        <v>5</v>
      </c>
      <c r="F7" s="47" t="s">
        <v>5</v>
      </c>
      <c r="G7" s="47" t="s">
        <v>5</v>
      </c>
      <c r="H7" s="47" t="s">
        <v>1</v>
      </c>
      <c r="I7" s="48">
        <v>100</v>
      </c>
    </row>
    <row r="8" spans="1:11" ht="0.75" customHeight="1" x14ac:dyDescent="0.2">
      <c r="A8" s="23"/>
      <c r="B8" s="69"/>
      <c r="C8" s="22"/>
      <c r="D8" s="82"/>
      <c r="E8" s="29"/>
      <c r="F8" s="21"/>
      <c r="G8" s="2"/>
      <c r="H8" s="2"/>
      <c r="I8" s="19"/>
    </row>
    <row r="9" spans="1:11" x14ac:dyDescent="0.2">
      <c r="A9" s="135" t="s">
        <v>244</v>
      </c>
      <c r="B9" s="64">
        <v>20000000</v>
      </c>
      <c r="C9" s="49">
        <v>0.04</v>
      </c>
      <c r="D9" s="85">
        <v>43040</v>
      </c>
      <c r="E9" s="58">
        <v>44866</v>
      </c>
      <c r="F9" s="50">
        <v>43952</v>
      </c>
      <c r="G9" s="51">
        <v>44136</v>
      </c>
      <c r="H9" s="52">
        <v>3.2813000000000002E-2</v>
      </c>
      <c r="I9" s="72">
        <v>101.544364</v>
      </c>
      <c r="J9" s="92"/>
      <c r="K9" s="26"/>
    </row>
    <row r="10" spans="1:11" x14ac:dyDescent="0.2">
      <c r="A10" s="115" t="s">
        <v>245</v>
      </c>
      <c r="B10" s="64">
        <v>80000000</v>
      </c>
      <c r="C10" s="49">
        <v>6.3E-2</v>
      </c>
      <c r="D10" s="85">
        <v>43040</v>
      </c>
      <c r="E10" s="58">
        <v>47788</v>
      </c>
      <c r="F10" s="50">
        <v>43952</v>
      </c>
      <c r="G10" s="51">
        <v>44136</v>
      </c>
      <c r="H10" s="52">
        <v>5.4607999999999997E-2</v>
      </c>
      <c r="I10" s="72">
        <v>106.511726</v>
      </c>
      <c r="J10" s="92"/>
      <c r="K10" s="26"/>
    </row>
    <row r="11" spans="1:11" x14ac:dyDescent="0.2">
      <c r="B11" s="26"/>
      <c r="C11" s="26"/>
      <c r="D11" s="26"/>
      <c r="E11" s="26"/>
      <c r="F11" s="26"/>
      <c r="G11" s="26"/>
      <c r="I11" s="26"/>
      <c r="J11" s="33"/>
    </row>
    <row r="12" spans="1:11" s="1" customFormat="1" x14ac:dyDescent="0.2">
      <c r="A12" s="1" t="s">
        <v>15</v>
      </c>
    </row>
    <row r="13" spans="1:11" s="1" customFormat="1" x14ac:dyDescent="0.2">
      <c r="A13" s="1" t="s">
        <v>20</v>
      </c>
    </row>
    <row r="14" spans="1:11" s="1" customFormat="1" x14ac:dyDescent="0.2">
      <c r="A14" s="93" t="s">
        <v>19</v>
      </c>
      <c r="B14" s="93"/>
      <c r="C14" s="93"/>
      <c r="D14" s="93"/>
      <c r="E14" s="93"/>
      <c r="F14" s="93"/>
      <c r="G14" s="93"/>
      <c r="I14" s="93"/>
    </row>
    <row r="15" spans="1:11" x14ac:dyDescent="0.2">
      <c r="A15" s="93" t="s">
        <v>22</v>
      </c>
      <c r="B15" s="1"/>
      <c r="C15" s="1"/>
      <c r="D15" s="1"/>
      <c r="E15" s="1"/>
      <c r="F15" s="1"/>
      <c r="G15" s="8"/>
      <c r="I15" s="20"/>
    </row>
    <row r="16" spans="1:11" s="1" customFormat="1" x14ac:dyDescent="0.2">
      <c r="A16" s="1" t="s">
        <v>23</v>
      </c>
    </row>
    <row r="17" spans="1:11" x14ac:dyDescent="0.2">
      <c r="A17" s="1" t="s">
        <v>21</v>
      </c>
      <c r="B17" s="1"/>
      <c r="C17" s="1"/>
      <c r="D17" s="1"/>
      <c r="E17" s="1"/>
      <c r="F17" s="1"/>
      <c r="G17" s="8"/>
      <c r="I17" s="20"/>
    </row>
    <row r="18" spans="1:11" x14ac:dyDescent="0.2">
      <c r="A18" s="1" t="s">
        <v>13</v>
      </c>
      <c r="B18" s="1"/>
      <c r="C18" s="1"/>
      <c r="D18" s="1"/>
      <c r="E18" s="1"/>
      <c r="F18" s="1"/>
      <c r="G18" s="1"/>
      <c r="I18" s="20"/>
    </row>
    <row r="19" spans="1:11" x14ac:dyDescent="0.2">
      <c r="A19" s="41" t="s">
        <v>40</v>
      </c>
      <c r="B19" s="1"/>
      <c r="C19" s="1"/>
      <c r="D19" s="1"/>
      <c r="E19" s="1"/>
      <c r="F19" s="1"/>
      <c r="G19" s="1"/>
      <c r="I19" s="20"/>
    </row>
    <row r="20" spans="1:11" x14ac:dyDescent="0.2">
      <c r="B20" s="1"/>
      <c r="C20" s="1"/>
      <c r="D20" s="1"/>
      <c r="E20" s="1"/>
      <c r="F20" s="1"/>
      <c r="G20" s="1"/>
      <c r="H20" s="8"/>
      <c r="J20" s="20"/>
    </row>
    <row r="21" spans="1:11" x14ac:dyDescent="0.2">
      <c r="F21" s="11"/>
      <c r="G21" s="1"/>
      <c r="H21" s="8"/>
      <c r="J21" s="12"/>
    </row>
    <row r="22" spans="1:11" x14ac:dyDescent="0.2">
      <c r="B22" s="1"/>
      <c r="C22" s="1"/>
      <c r="D22" s="1"/>
      <c r="E22" s="1"/>
      <c r="F22" s="1"/>
      <c r="G22" s="1"/>
    </row>
    <row r="23" spans="1:11" s="1" customFormat="1" x14ac:dyDescent="0.2">
      <c r="H23" s="30"/>
      <c r="J23" s="10"/>
      <c r="K23" s="10"/>
    </row>
  </sheetData>
  <sheetProtection password="A4E1" sheet="1" objects="1" scenarios="1"/>
  <sortState ref="B9:K10">
    <sortCondition ref="E9:E10"/>
  </sortState>
  <printOptions horizontalCentered="1"/>
  <pageMargins left="0.25" right="0.25" top="0.75" bottom="0.75" header="0.3" footer="0.3"/>
  <pageSetup paperSize="9" scale="90" fitToHeight="0" orientation="portrait" r:id="rId1"/>
  <headerFooter alignWithMargins="0">
    <oddFooter>&amp;CPage &amp;P</oddFooter>
  </headerFooter>
  <drawing r:id="rId2"/>
  <legacyDrawing r:id="rId3"/>
  <oleObjects>
    <mc:AlternateContent xmlns:mc="http://schemas.openxmlformats.org/markup-compatibility/2006">
      <mc:Choice Requires="x14">
        <oleObject progId="PBrush" shapeId="23553" r:id="rId4">
          <objectPr defaultSize="0" autoPict="0" r:id="rId5">
            <anchor moveWithCells="1" sizeWithCells="1">
              <from>
                <xdr:col>8</xdr:col>
                <xdr:colOff>133350</xdr:colOff>
                <xdr:row>1</xdr:row>
                <xdr:rowOff>9525</xdr:rowOff>
              </from>
              <to>
                <xdr:col>8</xdr:col>
                <xdr:colOff>590550</xdr:colOff>
                <xdr:row>4</xdr:row>
                <xdr:rowOff>9525</xdr:rowOff>
              </to>
            </anchor>
          </objectPr>
        </oleObject>
      </mc:Choice>
      <mc:Fallback>
        <oleObject progId="PBrush" shapeId="23553" r:id="rId4"/>
      </mc:Fallback>
    </mc:AlternateContent>
  </oleObjects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H55"/>
  <sheetViews>
    <sheetView topLeftCell="A4" zoomScale="110" zoomScaleNormal="110" workbookViewId="0">
      <selection activeCell="K15" sqref="K15"/>
    </sheetView>
  </sheetViews>
  <sheetFormatPr defaultRowHeight="12.75" x14ac:dyDescent="0.2"/>
  <cols>
    <col min="1" max="1" width="13.5703125" bestFit="1" customWidth="1"/>
    <col min="2" max="2" width="13.140625" customWidth="1"/>
    <col min="3" max="3" width="13.140625" bestFit="1" customWidth="1"/>
    <col min="4" max="4" width="13.28515625" customWidth="1"/>
    <col min="5" max="5" width="15.28515625" bestFit="1" customWidth="1"/>
    <col min="6" max="6" width="15.42578125" bestFit="1" customWidth="1"/>
    <col min="7" max="7" width="12.7109375" bestFit="1" customWidth="1"/>
    <col min="8" max="8" width="13.140625" bestFit="1" customWidth="1"/>
    <col min="9" max="9" width="12.5703125" bestFit="1" customWidth="1"/>
  </cols>
  <sheetData>
    <row r="1" spans="1:8" x14ac:dyDescent="0.2">
      <c r="A1" s="101" t="s">
        <v>12</v>
      </c>
      <c r="B1" s="101"/>
      <c r="C1" s="101"/>
      <c r="D1" s="101"/>
      <c r="E1" s="101"/>
      <c r="F1" s="101"/>
    </row>
    <row r="2" spans="1:8" x14ac:dyDescent="0.2">
      <c r="A2" s="17"/>
      <c r="B2" s="27"/>
      <c r="D2" s="137" t="s">
        <v>9</v>
      </c>
      <c r="E2" s="138">
        <f>FIB!ValueDate</f>
        <v>44043</v>
      </c>
    </row>
    <row r="3" spans="1:8" x14ac:dyDescent="0.2">
      <c r="B3" s="1"/>
      <c r="C3" s="1"/>
      <c r="D3" s="1"/>
      <c r="E3" s="3"/>
      <c r="F3" s="3"/>
      <c r="G3" s="3"/>
      <c r="H3" s="28"/>
    </row>
    <row r="4" spans="1:8" x14ac:dyDescent="0.2">
      <c r="A4" s="6" t="s">
        <v>32</v>
      </c>
      <c r="B4" s="6"/>
      <c r="C4" s="6"/>
      <c r="F4" s="3"/>
      <c r="G4" s="3"/>
      <c r="H4" s="26"/>
    </row>
    <row r="5" spans="1:8" x14ac:dyDescent="0.2">
      <c r="H5" s="26"/>
    </row>
    <row r="6" spans="1:8" x14ac:dyDescent="0.2">
      <c r="A6" s="42" t="s">
        <v>44</v>
      </c>
      <c r="B6" s="42" t="s">
        <v>28</v>
      </c>
      <c r="C6" s="95" t="s">
        <v>35</v>
      </c>
      <c r="D6" s="145" t="s">
        <v>33</v>
      </c>
      <c r="E6" s="43" t="s">
        <v>1</v>
      </c>
      <c r="F6" s="44" t="s">
        <v>4</v>
      </c>
      <c r="G6" s="45" t="s">
        <v>11</v>
      </c>
    </row>
    <row r="7" spans="1:8" x14ac:dyDescent="0.2">
      <c r="A7" s="62"/>
      <c r="B7" s="62" t="s">
        <v>30</v>
      </c>
      <c r="C7" s="96" t="s">
        <v>10</v>
      </c>
      <c r="D7" s="146"/>
      <c r="E7" s="59" t="s">
        <v>5</v>
      </c>
      <c r="F7" s="47" t="s">
        <v>1</v>
      </c>
      <c r="G7" s="48">
        <v>100</v>
      </c>
    </row>
    <row r="8" spans="1:8" ht="2.25" customHeight="1" x14ac:dyDescent="0.2">
      <c r="A8" s="139"/>
      <c r="B8" s="69"/>
      <c r="C8" s="94"/>
      <c r="D8" s="78"/>
      <c r="E8" s="24"/>
      <c r="F8" s="2"/>
      <c r="G8" s="19"/>
    </row>
    <row r="9" spans="1:8" x14ac:dyDescent="0.2">
      <c r="A9" s="74" t="s">
        <v>546</v>
      </c>
      <c r="B9" s="74">
        <v>2000000</v>
      </c>
      <c r="C9" s="49">
        <v>2.8000000000000001E-2</v>
      </c>
      <c r="D9" s="73">
        <v>43866</v>
      </c>
      <c r="E9" s="73">
        <v>44048</v>
      </c>
      <c r="F9" s="52">
        <v>1.6670000000000001E-3</v>
      </c>
      <c r="G9" s="72">
        <v>99.998172999999994</v>
      </c>
      <c r="H9" s="90"/>
    </row>
    <row r="10" spans="1:8" x14ac:dyDescent="0.2">
      <c r="A10" s="74" t="s">
        <v>548</v>
      </c>
      <c r="B10" s="74">
        <v>5000000</v>
      </c>
      <c r="C10" s="49">
        <v>1.9300000000000001E-2</v>
      </c>
      <c r="D10" s="73">
        <v>43978</v>
      </c>
      <c r="E10" s="73">
        <v>44062</v>
      </c>
      <c r="F10" s="52">
        <v>6.3330000000000001E-3</v>
      </c>
      <c r="G10" s="72">
        <v>99.968778999999998</v>
      </c>
      <c r="H10" s="90"/>
    </row>
    <row r="11" spans="1:8" x14ac:dyDescent="0.2">
      <c r="A11" s="74" t="s">
        <v>547</v>
      </c>
      <c r="B11" s="74">
        <v>10000000</v>
      </c>
      <c r="C11" s="49">
        <v>2.75E-2</v>
      </c>
      <c r="D11" s="73">
        <v>43894</v>
      </c>
      <c r="E11" s="73">
        <v>44076</v>
      </c>
      <c r="F11" s="52">
        <v>1.0500000000000001E-2</v>
      </c>
      <c r="G11" s="72">
        <v>99.908029999999997</v>
      </c>
      <c r="H11" s="90"/>
    </row>
    <row r="12" spans="1:8" x14ac:dyDescent="0.2">
      <c r="A12" s="143" t="s">
        <v>547</v>
      </c>
      <c r="B12" s="74">
        <v>10000000</v>
      </c>
      <c r="C12" s="49">
        <v>1.9199999999999998E-2</v>
      </c>
      <c r="D12" s="73">
        <v>43985</v>
      </c>
      <c r="E12" s="73">
        <v>44076</v>
      </c>
      <c r="F12" s="52">
        <v>1.0500000000000001E-2</v>
      </c>
      <c r="G12" s="72">
        <v>99.908029999999997</v>
      </c>
      <c r="H12" s="90"/>
    </row>
    <row r="13" spans="1:8" x14ac:dyDescent="0.2">
      <c r="A13" s="142" t="s">
        <v>547</v>
      </c>
      <c r="B13" s="74">
        <v>10000000</v>
      </c>
      <c r="C13" s="49">
        <v>1.8700000000000001E-2</v>
      </c>
      <c r="D13" s="73">
        <v>43992</v>
      </c>
      <c r="E13" s="73">
        <v>44076</v>
      </c>
      <c r="F13" s="52">
        <v>1.0500000000000001E-2</v>
      </c>
      <c r="G13" s="72">
        <v>99.908029999999997</v>
      </c>
      <c r="H13" s="90"/>
    </row>
    <row r="14" spans="1:8" x14ac:dyDescent="0.2">
      <c r="A14" s="142" t="s">
        <v>566</v>
      </c>
      <c r="B14" s="74">
        <v>7000000</v>
      </c>
      <c r="C14" s="49">
        <v>1.7999999999999999E-2</v>
      </c>
      <c r="D14" s="73">
        <v>44006</v>
      </c>
      <c r="E14" s="73">
        <v>44104</v>
      </c>
      <c r="F14" s="52">
        <v>1.5082999999999999E-2</v>
      </c>
      <c r="G14" s="72">
        <v>99.752673000000001</v>
      </c>
      <c r="H14" s="90"/>
    </row>
    <row r="15" spans="1:8" x14ac:dyDescent="0.2">
      <c r="A15" s="144" t="s">
        <v>566</v>
      </c>
      <c r="B15" s="74">
        <v>2000000</v>
      </c>
      <c r="C15" s="107">
        <v>1.7999999999999999E-2</v>
      </c>
      <c r="D15" s="73">
        <v>44013</v>
      </c>
      <c r="E15" s="73">
        <v>44104</v>
      </c>
      <c r="F15" s="52">
        <v>1.5082999999999999E-2</v>
      </c>
      <c r="G15" s="72">
        <v>99.752673000000001</v>
      </c>
      <c r="H15" s="90"/>
    </row>
    <row r="16" spans="1:8" x14ac:dyDescent="0.2">
      <c r="A16" s="144" t="s">
        <v>566</v>
      </c>
      <c r="B16" s="74">
        <v>3000000</v>
      </c>
      <c r="C16" s="107">
        <v>1.7999999999999999E-2</v>
      </c>
      <c r="D16" s="73">
        <v>44020</v>
      </c>
      <c r="E16" s="73">
        <v>44104</v>
      </c>
      <c r="F16" s="52">
        <v>1.5082999999999999E-2</v>
      </c>
      <c r="G16" s="72">
        <v>99.752673000000001</v>
      </c>
      <c r="H16" s="90"/>
    </row>
    <row r="17" spans="1:8" x14ac:dyDescent="0.2">
      <c r="A17" s="143" t="s">
        <v>568</v>
      </c>
      <c r="B17" s="74">
        <v>10000000</v>
      </c>
      <c r="C17" s="107">
        <v>1.7500000000000002E-2</v>
      </c>
      <c r="D17" s="73">
        <v>44027</v>
      </c>
      <c r="E17" s="73">
        <v>44118</v>
      </c>
      <c r="F17" s="52">
        <v>1.6250000000000001E-2</v>
      </c>
      <c r="G17" s="72">
        <v>99.671629999999993</v>
      </c>
      <c r="H17" s="90"/>
    </row>
    <row r="18" spans="1:8" x14ac:dyDescent="0.2">
      <c r="A18" s="115" t="s">
        <v>543</v>
      </c>
      <c r="B18" s="74">
        <v>10000000</v>
      </c>
      <c r="C18" s="49">
        <v>3.6499999999999998E-2</v>
      </c>
      <c r="D18" s="73">
        <v>43796</v>
      </c>
      <c r="E18" s="73">
        <v>44160</v>
      </c>
      <c r="F18" s="52">
        <v>1.9120000000000002E-2</v>
      </c>
      <c r="G18" s="72">
        <v>99.396021000000005</v>
      </c>
      <c r="H18" s="90"/>
    </row>
    <row r="19" spans="1:8" x14ac:dyDescent="0.2">
      <c r="A19" s="115" t="s">
        <v>543</v>
      </c>
      <c r="B19" s="74">
        <v>3000000</v>
      </c>
      <c r="C19" s="49">
        <v>3.5499999999999997E-2</v>
      </c>
      <c r="D19" s="73">
        <v>43803</v>
      </c>
      <c r="E19" s="73">
        <v>44160</v>
      </c>
      <c r="F19" s="52">
        <v>1.9120000000000002E-2</v>
      </c>
      <c r="G19" s="72">
        <v>99.396021000000005</v>
      </c>
      <c r="H19" s="90"/>
    </row>
    <row r="20" spans="1:8" x14ac:dyDescent="0.2">
      <c r="A20" s="115" t="s">
        <v>543</v>
      </c>
      <c r="B20" s="74">
        <v>5000000</v>
      </c>
      <c r="C20" s="49">
        <v>2.6499999999999999E-2</v>
      </c>
      <c r="D20" s="73">
        <v>43978</v>
      </c>
      <c r="E20" s="73">
        <v>44160</v>
      </c>
      <c r="F20" s="52">
        <v>1.9120000000000002E-2</v>
      </c>
      <c r="G20" s="72">
        <v>99.396021000000005</v>
      </c>
      <c r="H20" s="90"/>
    </row>
    <row r="21" spans="1:8" x14ac:dyDescent="0.2">
      <c r="A21" s="143" t="s">
        <v>543</v>
      </c>
      <c r="B21" s="74">
        <v>18300000</v>
      </c>
      <c r="C21" s="49">
        <v>2.5700000000000001E-2</v>
      </c>
      <c r="D21" s="73">
        <v>43985</v>
      </c>
      <c r="E21" s="73">
        <v>44160</v>
      </c>
      <c r="F21" s="52">
        <v>1.9120000000000002E-2</v>
      </c>
      <c r="G21" s="72">
        <v>99.396021000000005</v>
      </c>
      <c r="H21" s="90"/>
    </row>
    <row r="22" spans="1:8" x14ac:dyDescent="0.2">
      <c r="A22" s="143" t="s">
        <v>543</v>
      </c>
      <c r="B22" s="74">
        <v>10000000</v>
      </c>
      <c r="C22" s="49">
        <v>2.52E-2</v>
      </c>
      <c r="D22" s="73">
        <v>43992</v>
      </c>
      <c r="E22" s="73">
        <v>44160</v>
      </c>
      <c r="F22" s="52">
        <v>1.9120000000000002E-2</v>
      </c>
      <c r="G22" s="72">
        <v>99.396021000000005</v>
      </c>
      <c r="H22" s="90"/>
    </row>
    <row r="23" spans="1:8" x14ac:dyDescent="0.2">
      <c r="A23" s="142"/>
      <c r="B23" s="74">
        <v>10000000</v>
      </c>
      <c r="C23" s="49">
        <v>2.4E-2</v>
      </c>
      <c r="D23" s="73">
        <v>43999</v>
      </c>
      <c r="E23" s="73">
        <v>44181</v>
      </c>
      <c r="F23" s="52">
        <v>2.0320000000000001E-2</v>
      </c>
      <c r="G23" s="72">
        <v>99.243077</v>
      </c>
      <c r="H23" s="90"/>
    </row>
    <row r="24" spans="1:8" x14ac:dyDescent="0.2">
      <c r="A24" s="142"/>
      <c r="B24" s="74">
        <v>15000000</v>
      </c>
      <c r="C24" s="49">
        <v>2.2800000000000001E-2</v>
      </c>
      <c r="D24" s="73">
        <v>44006</v>
      </c>
      <c r="E24" s="73">
        <v>44181</v>
      </c>
      <c r="F24" s="52">
        <v>2.0320000000000001E-2</v>
      </c>
      <c r="G24" s="72">
        <v>99.243077</v>
      </c>
      <c r="H24" s="90"/>
    </row>
    <row r="25" spans="1:8" x14ac:dyDescent="0.2">
      <c r="A25" s="143"/>
      <c r="B25" s="74">
        <v>3000000</v>
      </c>
      <c r="C25" s="107">
        <v>2.2800000000000001E-2</v>
      </c>
      <c r="D25" s="73">
        <v>44013</v>
      </c>
      <c r="E25" s="73">
        <v>44181</v>
      </c>
      <c r="F25" s="52">
        <v>2.0320000000000001E-2</v>
      </c>
      <c r="G25" s="72">
        <v>99.243077</v>
      </c>
      <c r="H25" s="90"/>
    </row>
    <row r="26" spans="1:8" x14ac:dyDescent="0.2">
      <c r="A26" s="134" t="s">
        <v>545</v>
      </c>
      <c r="B26" s="74">
        <v>500000</v>
      </c>
      <c r="C26" s="49">
        <v>3.5499999999999997E-2</v>
      </c>
      <c r="D26" s="73">
        <v>43838</v>
      </c>
      <c r="E26" s="73">
        <v>44202</v>
      </c>
      <c r="F26" s="52">
        <v>2.154E-2</v>
      </c>
      <c r="G26" s="72">
        <v>99.076196999999993</v>
      </c>
      <c r="H26" s="90"/>
    </row>
    <row r="27" spans="1:8" x14ac:dyDescent="0.2">
      <c r="A27" s="143" t="s">
        <v>545</v>
      </c>
      <c r="B27" s="74">
        <v>11000000</v>
      </c>
      <c r="C27" s="107">
        <v>2.2800000000000001E-2</v>
      </c>
      <c r="D27" s="73">
        <v>44020</v>
      </c>
      <c r="E27" s="73">
        <v>44202</v>
      </c>
      <c r="F27" s="52">
        <v>2.154E-2</v>
      </c>
      <c r="G27" s="72">
        <v>99.076196999999993</v>
      </c>
      <c r="H27" s="90"/>
    </row>
    <row r="28" spans="1:8" x14ac:dyDescent="0.2">
      <c r="A28" s="143" t="s">
        <v>545</v>
      </c>
      <c r="B28" s="74">
        <v>1000000</v>
      </c>
      <c r="C28" s="107">
        <v>2.2800000000000001E-2</v>
      </c>
      <c r="D28" s="73">
        <v>44027</v>
      </c>
      <c r="E28" s="73">
        <v>44202</v>
      </c>
      <c r="F28" s="52">
        <v>2.154E-2</v>
      </c>
      <c r="G28" s="72">
        <v>99.076196999999993</v>
      </c>
      <c r="H28" s="90"/>
    </row>
    <row r="29" spans="1:8" x14ac:dyDescent="0.2">
      <c r="A29" s="117" t="s">
        <v>552</v>
      </c>
      <c r="B29" s="74">
        <v>13000000</v>
      </c>
      <c r="C29" s="49">
        <v>3.5299999999999998E-2</v>
      </c>
      <c r="D29" s="73">
        <v>43866</v>
      </c>
      <c r="E29" s="73">
        <v>44230</v>
      </c>
      <c r="F29" s="52">
        <v>2.3057000000000001E-2</v>
      </c>
      <c r="G29" s="72">
        <v>98.838685999999996</v>
      </c>
      <c r="H29" s="90"/>
    </row>
    <row r="30" spans="1:8" ht="15" x14ac:dyDescent="0.2">
      <c r="A30" s="116" t="s">
        <v>551</v>
      </c>
      <c r="B30" s="74">
        <v>10000000</v>
      </c>
      <c r="C30" s="49">
        <v>3.5299999999999998E-2</v>
      </c>
      <c r="D30" s="73">
        <v>43880</v>
      </c>
      <c r="E30" s="73">
        <v>44244</v>
      </c>
      <c r="F30" s="52">
        <v>2.3570000000000001E-2</v>
      </c>
      <c r="G30" s="72">
        <v>98.724959999999996</v>
      </c>
      <c r="H30" s="90"/>
    </row>
    <row r="31" spans="1:8" x14ac:dyDescent="0.2">
      <c r="A31" s="115" t="s">
        <v>544</v>
      </c>
      <c r="B31" s="74">
        <v>20000000</v>
      </c>
      <c r="C31" s="49">
        <v>3.4500000000000003E-2</v>
      </c>
      <c r="D31" s="73">
        <v>43894</v>
      </c>
      <c r="E31" s="73">
        <v>44258</v>
      </c>
      <c r="F31" s="52">
        <v>2.4117E-2</v>
      </c>
      <c r="G31" s="72">
        <v>98.599307999999994</v>
      </c>
      <c r="H31" s="90"/>
    </row>
    <row r="32" spans="1:8" x14ac:dyDescent="0.2">
      <c r="A32" s="74" t="s">
        <v>544</v>
      </c>
      <c r="B32" s="74">
        <v>20000000</v>
      </c>
      <c r="C32" s="49">
        <v>3.4000000000000002E-2</v>
      </c>
      <c r="D32" s="73">
        <v>43908</v>
      </c>
      <c r="E32" s="73">
        <v>44258</v>
      </c>
      <c r="F32" s="52">
        <v>2.4117E-2</v>
      </c>
      <c r="G32" s="72">
        <v>98.599307999999994</v>
      </c>
      <c r="H32" s="90"/>
    </row>
    <row r="33" spans="1:8" x14ac:dyDescent="0.2">
      <c r="A33" s="134" t="s">
        <v>550</v>
      </c>
      <c r="B33" s="74">
        <v>200000</v>
      </c>
      <c r="C33" s="49">
        <v>3.4000000000000002E-2</v>
      </c>
      <c r="D33" s="73">
        <v>43950</v>
      </c>
      <c r="E33" s="73">
        <v>44314</v>
      </c>
      <c r="F33" s="52">
        <v>2.6246999999999999E-2</v>
      </c>
      <c r="G33" s="72">
        <v>98.088499999999996</v>
      </c>
      <c r="H33" s="90"/>
    </row>
    <row r="34" spans="1:8" x14ac:dyDescent="0.2">
      <c r="A34" s="142" t="s">
        <v>549</v>
      </c>
      <c r="B34" s="74">
        <v>5000000</v>
      </c>
      <c r="C34" s="49">
        <v>3.2500000000000001E-2</v>
      </c>
      <c r="D34" s="73">
        <v>43971</v>
      </c>
      <c r="E34" s="73">
        <v>44335</v>
      </c>
      <c r="F34" s="52">
        <v>2.7227000000000001E-2</v>
      </c>
      <c r="G34" s="72">
        <v>97.868272000000005</v>
      </c>
      <c r="H34" s="90"/>
    </row>
    <row r="35" spans="1:8" x14ac:dyDescent="0.2">
      <c r="A35" s="142" t="s">
        <v>549</v>
      </c>
      <c r="B35" s="74">
        <v>5000000</v>
      </c>
      <c r="C35" s="49">
        <v>3.2199999999999999E-2</v>
      </c>
      <c r="D35" s="73">
        <v>43978</v>
      </c>
      <c r="E35" s="73">
        <v>44335</v>
      </c>
      <c r="F35" s="52">
        <v>2.7227000000000001E-2</v>
      </c>
      <c r="G35" s="72">
        <v>97.868272000000005</v>
      </c>
      <c r="H35" s="90"/>
    </row>
    <row r="36" spans="1:8" x14ac:dyDescent="0.2">
      <c r="A36" s="142" t="s">
        <v>565</v>
      </c>
      <c r="B36" s="74">
        <v>11700000</v>
      </c>
      <c r="C36" s="49">
        <v>3.1399999999999997E-2</v>
      </c>
      <c r="D36" s="73">
        <v>43985</v>
      </c>
      <c r="E36" s="73">
        <v>44349</v>
      </c>
      <c r="F36" s="52">
        <v>2.7799999999999998E-2</v>
      </c>
      <c r="G36" s="72">
        <v>97.722451000000007</v>
      </c>
      <c r="H36" s="90"/>
    </row>
    <row r="37" spans="1:8" x14ac:dyDescent="0.2">
      <c r="A37" s="142" t="s">
        <v>565</v>
      </c>
      <c r="B37" s="74">
        <v>20000000</v>
      </c>
      <c r="C37" s="49">
        <v>3.09E-2</v>
      </c>
      <c r="D37" s="73">
        <v>43992</v>
      </c>
      <c r="E37" s="73">
        <v>44349</v>
      </c>
      <c r="F37" s="52">
        <v>2.7799999999999998E-2</v>
      </c>
      <c r="G37" s="72">
        <v>97.722451000000007</v>
      </c>
      <c r="H37" s="90"/>
    </row>
    <row r="38" spans="1:8" x14ac:dyDescent="0.2">
      <c r="A38" s="142" t="s">
        <v>565</v>
      </c>
      <c r="B38" s="74">
        <v>2000000</v>
      </c>
      <c r="C38" s="49">
        <v>3.0200000000000001E-2</v>
      </c>
      <c r="D38" s="73">
        <v>43999</v>
      </c>
      <c r="E38" s="73">
        <v>44349</v>
      </c>
      <c r="F38" s="52">
        <v>2.7799999999999998E-2</v>
      </c>
      <c r="G38" s="72">
        <v>97.722451000000007</v>
      </c>
      <c r="H38" s="90"/>
    </row>
    <row r="39" spans="1:8" x14ac:dyDescent="0.2">
      <c r="A39" s="143" t="s">
        <v>567</v>
      </c>
      <c r="B39" s="74">
        <v>11000000</v>
      </c>
      <c r="C39" s="107">
        <v>2.9600000000000001E-2</v>
      </c>
      <c r="D39" s="73">
        <v>44020</v>
      </c>
      <c r="E39" s="73">
        <v>44384</v>
      </c>
      <c r="F39" s="52">
        <v>2.8819999999999998E-2</v>
      </c>
      <c r="G39" s="72">
        <v>97.378095999999999</v>
      </c>
      <c r="H39" s="90"/>
    </row>
    <row r="40" spans="1:8" x14ac:dyDescent="0.2">
      <c r="A40" s="143" t="s">
        <v>567</v>
      </c>
      <c r="B40" s="74">
        <v>6000000</v>
      </c>
      <c r="C40" s="107">
        <v>2.93E-2</v>
      </c>
      <c r="D40" s="73">
        <v>44027</v>
      </c>
      <c r="E40" s="73">
        <v>44384</v>
      </c>
      <c r="F40" s="52">
        <v>2.8819999999999998E-2</v>
      </c>
      <c r="G40" s="72">
        <v>97.378095999999999</v>
      </c>
      <c r="H40" s="90"/>
    </row>
    <row r="41" spans="1:8" s="26" customFormat="1" x14ac:dyDescent="0.2">
      <c r="B41" s="102"/>
      <c r="C41" s="103"/>
      <c r="D41" s="104"/>
      <c r="E41" s="104"/>
      <c r="F41" s="103"/>
      <c r="G41" s="105"/>
      <c r="H41" s="106"/>
    </row>
    <row r="42" spans="1:8" x14ac:dyDescent="0.2">
      <c r="A42" s="1" t="s">
        <v>15</v>
      </c>
      <c r="B42" s="1"/>
      <c r="C42" s="1"/>
      <c r="D42" s="1"/>
      <c r="E42" s="1"/>
      <c r="F42" s="1"/>
      <c r="G42" s="1"/>
    </row>
    <row r="43" spans="1:8" x14ac:dyDescent="0.2">
      <c r="A43" s="1" t="s">
        <v>20</v>
      </c>
      <c r="B43" s="1"/>
      <c r="C43" s="1"/>
      <c r="D43" s="1"/>
      <c r="E43" s="1"/>
      <c r="F43" s="1"/>
      <c r="G43" s="1"/>
    </row>
    <row r="44" spans="1:8" x14ac:dyDescent="0.2">
      <c r="A44" s="123" t="s">
        <v>19</v>
      </c>
      <c r="B44" s="123"/>
      <c r="C44" s="123"/>
      <c r="D44" s="123"/>
      <c r="E44" s="123"/>
      <c r="F44" s="123"/>
      <c r="G44" s="123"/>
    </row>
    <row r="45" spans="1:8" x14ac:dyDescent="0.2">
      <c r="A45" s="123" t="s">
        <v>22</v>
      </c>
      <c r="B45" s="123"/>
      <c r="C45" s="123"/>
      <c r="D45" s="1"/>
      <c r="E45" s="1"/>
      <c r="F45" s="8"/>
      <c r="G45" s="8"/>
    </row>
    <row r="46" spans="1:8" x14ac:dyDescent="0.2">
      <c r="A46" s="1" t="s">
        <v>23</v>
      </c>
      <c r="B46" s="1"/>
      <c r="C46" s="1"/>
      <c r="D46" s="1"/>
      <c r="E46" s="1"/>
      <c r="F46" s="1"/>
      <c r="G46" s="1"/>
    </row>
    <row r="47" spans="1:8" x14ac:dyDescent="0.2">
      <c r="A47" s="1" t="s">
        <v>21</v>
      </c>
      <c r="B47" s="1"/>
      <c r="C47" s="1"/>
      <c r="D47" s="1"/>
      <c r="E47" s="1"/>
      <c r="F47" s="8"/>
      <c r="G47" s="8"/>
    </row>
    <row r="48" spans="1:8" x14ac:dyDescent="0.2">
      <c r="A48" s="1" t="s">
        <v>13</v>
      </c>
      <c r="B48" s="1"/>
      <c r="C48" s="1"/>
      <c r="D48" s="1"/>
      <c r="E48" s="1"/>
      <c r="F48" s="1"/>
      <c r="G48" s="8"/>
    </row>
    <row r="49" spans="1:7" x14ac:dyDescent="0.2">
      <c r="A49" s="41" t="s">
        <v>40</v>
      </c>
      <c r="B49" s="1"/>
      <c r="C49" s="1"/>
      <c r="D49" s="1"/>
      <c r="E49" s="1"/>
      <c r="F49" s="1"/>
      <c r="G49" s="8"/>
    </row>
    <row r="50" spans="1:7" x14ac:dyDescent="0.2">
      <c r="A50" s="1"/>
      <c r="B50" s="1"/>
      <c r="C50" s="1"/>
      <c r="D50" s="1"/>
      <c r="E50" s="1"/>
      <c r="F50" s="1"/>
      <c r="G50" s="8"/>
    </row>
    <row r="55" spans="1:7" x14ac:dyDescent="0.2">
      <c r="B55" s="41"/>
    </row>
  </sheetData>
  <sheetProtection password="A4E1" sheet="1" objects="1" scenarios="1"/>
  <sortState ref="A9:G40">
    <sortCondition ref="E9:E40"/>
  </sortState>
  <mergeCells count="1">
    <mergeCell ref="D6:D7"/>
  </mergeCells>
  <pageMargins left="0.7" right="0.7" top="0.75" bottom="0.75" header="0.3" footer="0.3"/>
  <pageSetup paperSize="9" orientation="portrait" r:id="rId1"/>
  <drawing r:id="rId2"/>
  <legacyDrawing r:id="rId3"/>
  <oleObjects>
    <mc:AlternateContent xmlns:mc="http://schemas.openxmlformats.org/markup-compatibility/2006">
      <mc:Choice Requires="x14">
        <oleObject progId="Paint.Picture" shapeId="11266" r:id="rId4">
          <objectPr defaultSize="0" r:id="rId5">
            <anchor moveWithCells="1">
              <from>
                <xdr:col>6</xdr:col>
                <xdr:colOff>209550</xdr:colOff>
                <xdr:row>2</xdr:row>
                <xdr:rowOff>38100</xdr:rowOff>
              </from>
              <to>
                <xdr:col>6</xdr:col>
                <xdr:colOff>666750</xdr:colOff>
                <xdr:row>4</xdr:row>
                <xdr:rowOff>114300</xdr:rowOff>
              </to>
            </anchor>
          </objectPr>
        </oleObject>
      </mc:Choice>
      <mc:Fallback>
        <oleObject progId="Paint.Picture" shapeId="11266" r:id="rId4"/>
      </mc:Fallback>
    </mc:AlternateContent>
  </oleObjects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23"/>
  <sheetViews>
    <sheetView workbookViewId="0">
      <pane ySplit="8" topLeftCell="A9" activePane="bottomLeft" state="frozen"/>
      <selection activeCell="F108" sqref="F108"/>
      <selection pane="bottomLeft" sqref="A1:XFD1048576"/>
    </sheetView>
  </sheetViews>
  <sheetFormatPr defaultRowHeight="12.75" x14ac:dyDescent="0.2"/>
  <cols>
    <col min="1" max="1" width="12.7109375" bestFit="1" customWidth="1"/>
    <col min="2" max="2" width="15.28515625" bestFit="1" customWidth="1"/>
    <col min="3" max="3" width="13.5703125" customWidth="1"/>
    <col min="4" max="4" width="11.5703125" bestFit="1" customWidth="1"/>
    <col min="5" max="5" width="11.5703125" customWidth="1"/>
    <col min="6" max="6" width="14.7109375" customWidth="1"/>
    <col min="7" max="7" width="14" customWidth="1"/>
    <col min="8" max="8" width="14.42578125" style="26" customWidth="1"/>
    <col min="9" max="9" width="11.28515625" customWidth="1"/>
    <col min="10" max="10" width="10.42578125" style="18" bestFit="1" customWidth="1"/>
  </cols>
  <sheetData>
    <row r="1" spans="1:10" x14ac:dyDescent="0.2">
      <c r="A1" s="9" t="s">
        <v>12</v>
      </c>
      <c r="B1" s="3"/>
      <c r="C1" s="3"/>
      <c r="D1" s="3"/>
      <c r="E1" s="3"/>
      <c r="F1" s="3"/>
      <c r="H1" s="3"/>
      <c r="I1" s="18"/>
    </row>
    <row r="2" spans="1:10" x14ac:dyDescent="0.2">
      <c r="B2" s="3" t="s">
        <v>9</v>
      </c>
      <c r="C2" s="39">
        <f>ValueDateHA</f>
        <v>44043</v>
      </c>
      <c r="D2" s="3"/>
      <c r="E2" s="17"/>
      <c r="F2" s="27"/>
      <c r="H2" s="18"/>
      <c r="I2" s="18"/>
    </row>
    <row r="3" spans="1:10" ht="6" customHeight="1" x14ac:dyDescent="0.2">
      <c r="C3" s="1"/>
      <c r="D3" s="3"/>
      <c r="E3" s="3"/>
      <c r="F3" s="3"/>
      <c r="H3" s="3"/>
      <c r="I3" s="18"/>
    </row>
    <row r="4" spans="1:10" x14ac:dyDescent="0.2">
      <c r="A4" s="6" t="s">
        <v>43</v>
      </c>
      <c r="C4" s="3"/>
      <c r="E4" s="3"/>
      <c r="F4" s="3"/>
      <c r="H4" s="3"/>
      <c r="I4" s="18"/>
    </row>
    <row r="5" spans="1:10" ht="5.25" customHeight="1" x14ac:dyDescent="0.2"/>
    <row r="6" spans="1:10" ht="15" x14ac:dyDescent="0.25">
      <c r="A6" s="126" t="s">
        <v>44</v>
      </c>
      <c r="B6" s="44" t="s">
        <v>28</v>
      </c>
      <c r="C6" s="79" t="s">
        <v>34</v>
      </c>
      <c r="D6" s="79" t="s">
        <v>35</v>
      </c>
      <c r="E6" s="44" t="s">
        <v>1</v>
      </c>
      <c r="F6" s="44" t="s">
        <v>2</v>
      </c>
      <c r="G6" s="44" t="s">
        <v>3</v>
      </c>
      <c r="H6" s="44" t="s">
        <v>4</v>
      </c>
      <c r="I6" s="45" t="s">
        <v>11</v>
      </c>
    </row>
    <row r="7" spans="1:10" ht="15" x14ac:dyDescent="0.25">
      <c r="A7" s="125"/>
      <c r="B7" s="47" t="s">
        <v>30</v>
      </c>
      <c r="C7" s="47" t="s">
        <v>27</v>
      </c>
      <c r="D7" s="47" t="s">
        <v>5</v>
      </c>
      <c r="E7" s="47" t="s">
        <v>5</v>
      </c>
      <c r="F7" s="47" t="s">
        <v>5</v>
      </c>
      <c r="G7" s="47" t="s">
        <v>5</v>
      </c>
      <c r="H7" s="47" t="s">
        <v>1</v>
      </c>
      <c r="I7" s="48">
        <v>100</v>
      </c>
    </row>
    <row r="8" spans="1:10" ht="0.75" customHeight="1" x14ac:dyDescent="0.2">
      <c r="A8" s="136"/>
      <c r="B8" s="69"/>
      <c r="C8" s="22"/>
      <c r="D8" s="82"/>
      <c r="E8" s="29"/>
      <c r="F8" s="21"/>
      <c r="G8" s="2"/>
      <c r="H8" s="2"/>
      <c r="I8" s="19"/>
    </row>
    <row r="9" spans="1:10" ht="15" x14ac:dyDescent="0.2">
      <c r="A9" s="116" t="s">
        <v>246</v>
      </c>
      <c r="B9" s="64">
        <v>25000000</v>
      </c>
      <c r="C9" s="49">
        <v>6.25E-2</v>
      </c>
      <c r="D9" s="85">
        <v>43936</v>
      </c>
      <c r="E9" s="58">
        <v>49414</v>
      </c>
      <c r="F9" s="50">
        <v>43936</v>
      </c>
      <c r="G9" s="51">
        <v>44119</v>
      </c>
      <c r="H9" s="52">
        <v>5.8271999999999997E-2</v>
      </c>
      <c r="I9" s="72">
        <v>104.127379</v>
      </c>
      <c r="J9" s="92"/>
    </row>
    <row r="10" spans="1:10" ht="15" x14ac:dyDescent="0.2">
      <c r="A10" s="116" t="s">
        <v>247</v>
      </c>
      <c r="B10" s="64">
        <v>65000000</v>
      </c>
      <c r="C10" s="49">
        <v>6.7500000000000004E-2</v>
      </c>
      <c r="D10" s="85">
        <v>43936</v>
      </c>
      <c r="E10" s="58">
        <v>51241</v>
      </c>
      <c r="F10" s="50">
        <v>43936</v>
      </c>
      <c r="G10" s="51">
        <v>44119</v>
      </c>
      <c r="H10" s="52">
        <v>6.336E-2</v>
      </c>
      <c r="I10" s="72">
        <v>104.610107</v>
      </c>
      <c r="J10" s="92"/>
    </row>
    <row r="11" spans="1:10" x14ac:dyDescent="0.2">
      <c r="B11" s="26"/>
      <c r="C11" s="26"/>
      <c r="D11" s="26"/>
      <c r="E11" s="26"/>
      <c r="F11" s="26"/>
      <c r="G11" s="26"/>
      <c r="I11" s="26"/>
      <c r="J11" s="33"/>
    </row>
    <row r="12" spans="1:10" s="1" customFormat="1" x14ac:dyDescent="0.2">
      <c r="A12" s="1" t="s">
        <v>15</v>
      </c>
    </row>
    <row r="13" spans="1:10" s="1" customFormat="1" x14ac:dyDescent="0.2">
      <c r="A13" s="1" t="s">
        <v>20</v>
      </c>
    </row>
    <row r="14" spans="1:10" s="1" customFormat="1" x14ac:dyDescent="0.2">
      <c r="A14" s="111" t="s">
        <v>19</v>
      </c>
      <c r="B14" s="111"/>
      <c r="C14" s="111"/>
      <c r="D14" s="111"/>
      <c r="E14" s="111"/>
      <c r="F14" s="111"/>
      <c r="I14" s="111"/>
    </row>
    <row r="15" spans="1:10" x14ac:dyDescent="0.2">
      <c r="A15" s="111" t="s">
        <v>22</v>
      </c>
      <c r="B15" s="1"/>
      <c r="C15" s="1"/>
      <c r="D15" s="1"/>
      <c r="E15" s="1"/>
      <c r="F15" s="1"/>
      <c r="I15" s="20"/>
    </row>
    <row r="16" spans="1:10" s="1" customFormat="1" x14ac:dyDescent="0.2">
      <c r="A16" s="1" t="s">
        <v>23</v>
      </c>
    </row>
    <row r="17" spans="1:10" x14ac:dyDescent="0.2">
      <c r="A17" s="1" t="s">
        <v>21</v>
      </c>
      <c r="B17" s="1"/>
      <c r="C17" s="1"/>
      <c r="D17" s="1"/>
      <c r="E17" s="1"/>
      <c r="F17" s="1"/>
      <c r="I17" s="20"/>
    </row>
    <row r="18" spans="1:10" x14ac:dyDescent="0.2">
      <c r="A18" s="1" t="s">
        <v>13</v>
      </c>
      <c r="B18" s="1"/>
      <c r="C18" s="1"/>
      <c r="D18" s="1"/>
      <c r="E18" s="1"/>
      <c r="F18" s="1"/>
      <c r="I18" s="20"/>
    </row>
    <row r="19" spans="1:10" x14ac:dyDescent="0.2">
      <c r="A19" s="41" t="s">
        <v>40</v>
      </c>
      <c r="B19" s="1"/>
      <c r="C19" s="1"/>
      <c r="D19" s="1"/>
      <c r="E19" s="1"/>
      <c r="F19" s="1"/>
      <c r="I19" s="20"/>
    </row>
    <row r="20" spans="1:10" x14ac:dyDescent="0.2">
      <c r="B20" s="1"/>
      <c r="C20" s="1"/>
      <c r="D20" s="1"/>
      <c r="E20" s="1"/>
      <c r="F20" s="1"/>
      <c r="G20" s="1"/>
      <c r="H20" s="8"/>
      <c r="J20" s="20"/>
    </row>
    <row r="21" spans="1:10" x14ac:dyDescent="0.2">
      <c r="F21" s="11"/>
      <c r="G21" s="1"/>
      <c r="H21" s="8"/>
      <c r="J21" s="12"/>
    </row>
    <row r="22" spans="1:10" x14ac:dyDescent="0.2">
      <c r="B22" s="1"/>
      <c r="C22" s="1"/>
      <c r="D22" s="1"/>
      <c r="E22" s="1"/>
      <c r="F22" s="1"/>
      <c r="G22" s="1"/>
    </row>
    <row r="23" spans="1:10" s="1" customFormat="1" x14ac:dyDescent="0.2">
      <c r="H23" s="30"/>
      <c r="J23" s="10"/>
    </row>
  </sheetData>
  <sheetProtection password="A4E1" sheet="1" objects="1" scenarios="1"/>
  <printOptions horizontalCentered="1"/>
  <pageMargins left="0.25" right="0.25" top="0.75" bottom="0.75" header="0.3" footer="0.3"/>
  <pageSetup paperSize="9" scale="90" fitToHeight="0" orientation="portrait" r:id="rId1"/>
  <headerFooter alignWithMargins="0">
    <oddFooter>&amp;CPage &amp;P</oddFooter>
  </headerFooter>
  <drawing r:id="rId2"/>
  <legacyDrawing r:id="rId3"/>
  <oleObjects>
    <mc:AlternateContent xmlns:mc="http://schemas.openxmlformats.org/markup-compatibility/2006">
      <mc:Choice Requires="x14">
        <oleObject progId="PBrush" shapeId="28673" r:id="rId4">
          <objectPr defaultSize="0" autoPict="0" r:id="rId5">
            <anchor moveWithCells="1" sizeWithCells="1">
              <from>
                <xdr:col>8</xdr:col>
                <xdr:colOff>133350</xdr:colOff>
                <xdr:row>1</xdr:row>
                <xdr:rowOff>9525</xdr:rowOff>
              </from>
              <to>
                <xdr:col>8</xdr:col>
                <xdr:colOff>590550</xdr:colOff>
                <xdr:row>4</xdr:row>
                <xdr:rowOff>9525</xdr:rowOff>
              </to>
            </anchor>
          </objectPr>
        </oleObject>
      </mc:Choice>
      <mc:Fallback>
        <oleObject progId="PBrush" shapeId="28673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20</vt:i4>
      </vt:variant>
    </vt:vector>
  </HeadingPairs>
  <TitlesOfParts>
    <vt:vector size="28" baseType="lpstr">
      <vt:lpstr>FDB</vt:lpstr>
      <vt:lpstr>FEA</vt:lpstr>
      <vt:lpstr>HA</vt:lpstr>
      <vt:lpstr>FDL</vt:lpstr>
      <vt:lpstr>FIB</vt:lpstr>
      <vt:lpstr>FGB</vt:lpstr>
      <vt:lpstr>TBills</vt:lpstr>
      <vt:lpstr>COVID-19RB</vt:lpstr>
      <vt:lpstr>'COVID-19RB'!Print_Area</vt:lpstr>
      <vt:lpstr>FDB!Print_Area</vt:lpstr>
      <vt:lpstr>FDL!Print_Area</vt:lpstr>
      <vt:lpstr>FEA!Print_Area</vt:lpstr>
      <vt:lpstr>FGB!Print_Area</vt:lpstr>
      <vt:lpstr>FIB!Print_Area</vt:lpstr>
      <vt:lpstr>HA!Print_Area</vt:lpstr>
      <vt:lpstr>'COVID-19RB'!Print_Titles</vt:lpstr>
      <vt:lpstr>FDL!Print_Titles</vt:lpstr>
      <vt:lpstr>FEA!Print_Titles</vt:lpstr>
      <vt:lpstr>FGB!Print_Titles</vt:lpstr>
      <vt:lpstr>FIB!Print_Titles</vt:lpstr>
      <vt:lpstr>HA!Print_Titles</vt:lpstr>
      <vt:lpstr>'COVID-19RB'!ValueDate</vt:lpstr>
      <vt:lpstr>FGB!ValueDate</vt:lpstr>
      <vt:lpstr>FIB!ValueDate</vt:lpstr>
      <vt:lpstr>ValueDate</vt:lpstr>
      <vt:lpstr>ValueDateFDB</vt:lpstr>
      <vt:lpstr>ValueDateFEA</vt:lpstr>
      <vt:lpstr>ValueDateHA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RBF</dc:creator>
  <cp:lastModifiedBy>Julie Lesuma</cp:lastModifiedBy>
  <cp:lastPrinted>2019-06-27T04:04:14Z</cp:lastPrinted>
  <dcterms:created xsi:type="dcterms:W3CDTF">1998-10-15T11:55:00Z</dcterms:created>
  <dcterms:modified xsi:type="dcterms:W3CDTF">2020-07-30T21:56:38Z</dcterms:modified>
</cp:coreProperties>
</file>